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defaultThemeVersion="166925"/>
  <mc:AlternateContent xmlns:mc="http://schemas.openxmlformats.org/markup-compatibility/2006">
    <mc:Choice Requires="x15">
      <x15ac:absPath xmlns:x15ac="http://schemas.microsoft.com/office/spreadsheetml/2010/11/ac" url="C:\Users\v-shraj1\Desktop\"/>
    </mc:Choice>
  </mc:AlternateContent>
  <xr:revisionPtr revIDLastSave="0" documentId="13_ncr:1_{666D0165-D045-4F4A-9CEF-D927429E81BE}" xr6:coauthVersionLast="38" xr6:coauthVersionMax="39" xr10:uidLastSave="{00000000-0000-0000-0000-000000000000}"/>
  <bookViews>
    <workbookView xWindow="0" yWindow="0" windowWidth="17775" windowHeight="5040" xr2:uid="{D6888162-B249-4450-B957-27E1B21196CB}"/>
  </bookViews>
  <sheets>
    <sheet name="Content Removal Requests" sheetId="3" r:id="rId1"/>
    <sheet name="Copyright Top 50" sheetId="2" r:id="rId2"/>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2" i="3" l="1"/>
  <c r="F60" i="3"/>
  <c r="E60" i="3"/>
  <c r="D60" i="3"/>
  <c r="C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60" i="3" l="1"/>
</calcChain>
</file>

<file path=xl/sharedStrings.xml><?xml version="1.0" encoding="utf-8"?>
<sst xmlns="http://schemas.openxmlformats.org/spreadsheetml/2006/main" count="297" uniqueCount="269">
  <si>
    <t>Jan - June 2018</t>
  </si>
  <si>
    <t xml:space="preserve"> </t>
  </si>
  <si>
    <t>Requests</t>
  </si>
  <si>
    <t>Action Taken</t>
  </si>
  <si>
    <t>Percentage - Action Taken</t>
  </si>
  <si>
    <t>Australia</t>
  </si>
  <si>
    <t>China</t>
  </si>
  <si>
    <t>France</t>
  </si>
  <si>
    <t>Germany</t>
  </si>
  <si>
    <t>Israel</t>
  </si>
  <si>
    <t>Kazakhstan</t>
  </si>
  <si>
    <t>Netherlands</t>
  </si>
  <si>
    <t>Russia</t>
  </si>
  <si>
    <t>Taiwan</t>
  </si>
  <si>
    <t>United Kingdom</t>
  </si>
  <si>
    <t xml:space="preserve">TOTAL </t>
  </si>
  <si>
    <t>Requests that May Result in Account Closure</t>
  </si>
  <si>
    <t xml:space="preserve">Requests </t>
  </si>
  <si>
    <t xml:space="preserve">URLs Requested </t>
  </si>
  <si>
    <t>URLs Accepted</t>
  </si>
  <si>
    <t>URLs Rejected</t>
  </si>
  <si>
    <t xml:space="preserve">Percentage of URLs Accepted </t>
  </si>
  <si>
    <t>Requests Received and Processed</t>
  </si>
  <si>
    <t>URLs Requested</t>
  </si>
  <si>
    <t>Percentage of URLs Accepted</t>
  </si>
  <si>
    <t>TOTAL</t>
  </si>
  <si>
    <t>May 2014 - June 2018</t>
  </si>
  <si>
    <t>Requests Reported</t>
  </si>
  <si>
    <t>Requests Accepted</t>
  </si>
  <si>
    <t>Percentage of Requests Accepted</t>
  </si>
  <si>
    <t>Reporting Organization</t>
  </si>
  <si>
    <t>Url Count</t>
  </si>
  <si>
    <t>Copyright Owner</t>
  </si>
  <si>
    <t>Domain</t>
  </si>
  <si>
    <t>BPI (BRITISH RECORDED MUSIC INDUSTRY) LIMITED</t>
  </si>
  <si>
    <t>British Recorded Music Industry (BPI) Ltd</t>
  </si>
  <si>
    <t>mangapark.me</t>
  </si>
  <si>
    <t>Remove Your Media (RYM)</t>
  </si>
  <si>
    <t>VIZ Media LLC</t>
  </si>
  <si>
    <t>chomikuj.pl</t>
  </si>
  <si>
    <t>comeso</t>
  </si>
  <si>
    <t>mangapark.com</t>
  </si>
  <si>
    <t>Aiplex Software Private Limited</t>
  </si>
  <si>
    <t>MX International Inc</t>
  </si>
  <si>
    <t>mangaeden.com</t>
  </si>
  <si>
    <t>NBC Universal</t>
  </si>
  <si>
    <t>NBCUniversal Media</t>
  </si>
  <si>
    <t>es.ninemanga.com</t>
  </si>
  <si>
    <t>MarkMonitor</t>
  </si>
  <si>
    <t>nineanime.com</t>
  </si>
  <si>
    <t>Marketly</t>
  </si>
  <si>
    <t>Japan Creative Contents Alliance LLC</t>
  </si>
  <si>
    <t>tenmanga.com</t>
  </si>
  <si>
    <t>Suren Ter Saakov</t>
  </si>
  <si>
    <t>FUNimation Entertainment</t>
  </si>
  <si>
    <t>rapidgator.net</t>
  </si>
  <si>
    <t>Attributor</t>
  </si>
  <si>
    <t>FOX</t>
  </si>
  <si>
    <t>mp3pn.info</t>
  </si>
  <si>
    <t>JHDV LTD</t>
  </si>
  <si>
    <t>SUN TV Network Limited#TAB#</t>
  </si>
  <si>
    <t>mangahere.cc</t>
  </si>
  <si>
    <t>Sony Pictures Networks India Private Limited</t>
  </si>
  <si>
    <t>Haitham Rawas</t>
  </si>
  <si>
    <t>youtube2top2.online</t>
  </si>
  <si>
    <t>DMCA Force</t>
  </si>
  <si>
    <t>Camgirl Antipiracy</t>
  </si>
  <si>
    <t>mangalove.net</t>
  </si>
  <si>
    <t xml:space="preserve">Sony TV </t>
  </si>
  <si>
    <t>ninemanga.com</t>
  </si>
  <si>
    <t>IP-Echelon</t>
  </si>
  <si>
    <t>Disney Enterprises, Inc.</t>
  </si>
  <si>
    <t>mangareader.net</t>
  </si>
  <si>
    <t>Markscan</t>
  </si>
  <si>
    <t>Aniplex of America Inc</t>
  </si>
  <si>
    <t>mangapanda.com</t>
  </si>
  <si>
    <t>Federation Against Copyright Theft</t>
  </si>
  <si>
    <t>Saavn, LLC</t>
  </si>
  <si>
    <t>www2.mangabb.co</t>
  </si>
  <si>
    <t>Sony TV Shows</t>
  </si>
  <si>
    <t>Novi Digital Entertainment Pvt. Ltd.</t>
  </si>
  <si>
    <t>moblie.org</t>
  </si>
  <si>
    <t>[Blank]</t>
  </si>
  <si>
    <t>Nozomient</t>
  </si>
  <si>
    <t>rg.to</t>
  </si>
  <si>
    <t>RIAA</t>
  </si>
  <si>
    <t>Viacom Inc.</t>
  </si>
  <si>
    <t>mangareaders.org</t>
  </si>
  <si>
    <t>Mermaid Studios</t>
  </si>
  <si>
    <t>ITMPA</t>
  </si>
  <si>
    <t>mp3pm.biz</t>
  </si>
  <si>
    <t>Entura International LTD</t>
  </si>
  <si>
    <t>Entertainment One</t>
  </si>
  <si>
    <t>wateie.com</t>
  </si>
  <si>
    <t>The Walt Disney Company</t>
  </si>
  <si>
    <t>StudioCanal</t>
  </si>
  <si>
    <t>mp3pm.info</t>
  </si>
  <si>
    <t>Rico Management</t>
  </si>
  <si>
    <t>Madman Entertainment Pty Ltd</t>
  </si>
  <si>
    <t>mp3lie.com</t>
  </si>
  <si>
    <t>Entura International</t>
  </si>
  <si>
    <t>Dreamroom Productions, Inc.</t>
  </si>
  <si>
    <t>tmp.mangaeden.com</t>
  </si>
  <si>
    <t>Vobile Inc</t>
  </si>
  <si>
    <t>FYCash</t>
  </si>
  <si>
    <t>waphan.com</t>
  </si>
  <si>
    <t>RightBlaster</t>
  </si>
  <si>
    <t>Yash Raj Films Pvt. Ltd.#TAB#</t>
  </si>
  <si>
    <t>audiopoisk.com</t>
  </si>
  <si>
    <t>MG Premium Ltd.</t>
  </si>
  <si>
    <t>NS Solutions Manga Publishers</t>
  </si>
  <si>
    <t>japscan.cc</t>
  </si>
  <si>
    <t>Yash Raj Films Pvt. Ltd.</t>
  </si>
  <si>
    <t>Essense of Australia</t>
  </si>
  <si>
    <t>daimp3.net</t>
  </si>
  <si>
    <t>The Publishers Association</t>
  </si>
  <si>
    <t>Paramount Pictures Corporation</t>
  </si>
  <si>
    <t>mp3pm.net</t>
  </si>
  <si>
    <t>WILL Co., Ltd.</t>
  </si>
  <si>
    <t>TVB USA Inc</t>
  </si>
  <si>
    <t>m.mangahere.cc</t>
  </si>
  <si>
    <t>Shant TV</t>
  </si>
  <si>
    <t>Our Client 30117</t>
  </si>
  <si>
    <t>mp3-pm.net</t>
  </si>
  <si>
    <t>Web Sheriff</t>
  </si>
  <si>
    <t>Penguin Random House</t>
  </si>
  <si>
    <t>songs-mp3.pk</t>
  </si>
  <si>
    <t>fifthfreedom GmbH</t>
  </si>
  <si>
    <t>mp3mobile.me</t>
  </si>
  <si>
    <t>RIAA Member Companies</t>
  </si>
  <si>
    <t>minhateca.com.br</t>
  </si>
  <si>
    <t>IP Arrow</t>
  </si>
  <si>
    <t>APDIF Member Companies</t>
  </si>
  <si>
    <t>house-th546.com</t>
  </si>
  <si>
    <t>DMCA Solutions, LLC</t>
  </si>
  <si>
    <t>Home Box Office, Inc.</t>
  </si>
  <si>
    <t>share.mangahome.com</t>
  </si>
  <si>
    <t>Motorcycle Products Ltd</t>
  </si>
  <si>
    <t>Terry Costa, Inc.</t>
  </si>
  <si>
    <t>readmng.com</t>
  </si>
  <si>
    <t>DcP - Digital Content Protection Srl</t>
  </si>
  <si>
    <t>Amazon Seller Services Pvt. Ltd.</t>
  </si>
  <si>
    <t>mangabb.co</t>
  </si>
  <si>
    <t>DrNajeebLectures.com</t>
  </si>
  <si>
    <t>Bang Bros</t>
  </si>
  <si>
    <t>lovemanga.net</t>
  </si>
  <si>
    <t>DMCA Solutions</t>
  </si>
  <si>
    <t>Red Chillies Entertainments Pvt. Ltd.#TAB#</t>
  </si>
  <si>
    <t>mp3tunes.tk</t>
  </si>
  <si>
    <t>Test</t>
  </si>
  <si>
    <t>Turner Broadcasting System, Inc.</t>
  </si>
  <si>
    <t>vipihub.com</t>
  </si>
  <si>
    <t>Takedown Czar</t>
  </si>
  <si>
    <t>Lionsgate</t>
  </si>
  <si>
    <t>mp3pm.name</t>
  </si>
  <si>
    <t>Novi Digital Entertainment Pvt. Ltd</t>
  </si>
  <si>
    <t>Niki Skyler</t>
  </si>
  <si>
    <t>mp3skull.is</t>
  </si>
  <si>
    <t>STEPHEN M. GAFFIGAN, P.A.</t>
  </si>
  <si>
    <t>Simon &amp; Schuster</t>
  </si>
  <si>
    <t>mp3-pm.org</t>
  </si>
  <si>
    <t>Record Nanny</t>
  </si>
  <si>
    <t>MVL Film Finance LLC</t>
  </si>
  <si>
    <t>w5.goodmanga.net</t>
  </si>
  <si>
    <t>Nadiadwala Grandson Entertainment Pvt. Ltd.</t>
  </si>
  <si>
    <t>CBS</t>
  </si>
  <si>
    <t>mcloud.to</t>
  </si>
  <si>
    <t>Viacom 18 TV shows</t>
  </si>
  <si>
    <t>La Femme Boutique, Inc.</t>
  </si>
  <si>
    <t>zajumaj.pl</t>
  </si>
  <si>
    <t>MG Premium Ltd</t>
  </si>
  <si>
    <t>IFC FILMS</t>
  </si>
  <si>
    <t>muzofox.net</t>
  </si>
  <si>
    <t>UKIE</t>
  </si>
  <si>
    <t>MV Verse Inc.</t>
  </si>
  <si>
    <t>rocaca.com</t>
  </si>
  <si>
    <t>Mulberry Company (Design) Limited</t>
  </si>
  <si>
    <t>Hachette Livre France</t>
  </si>
  <si>
    <t>alicemp3.com</t>
  </si>
  <si>
    <t xml:space="preserve">Non-Consensual Pornography ("Revenge Porn") Removal Requests </t>
  </si>
  <si>
    <t>South Korea</t>
  </si>
  <si>
    <t>Content Removal Requests Report</t>
  </si>
  <si>
    <t xml:space="preserve">Government Requests for Content Removal </t>
  </si>
  <si>
    <r>
      <rPr>
        <sz val="11"/>
        <color theme="1" tint="0.34998626667073579"/>
        <rFont val="Segoe UI Bold"/>
      </rPr>
      <t>Note:</t>
    </r>
    <r>
      <rPr>
        <sz val="11"/>
        <color theme="1" tint="0.34998626667073579"/>
        <rFont val="Segoe UI Semibold"/>
        <family val="2"/>
      </rPr>
      <t xml:space="preserve"> </t>
    </r>
    <r>
      <rPr>
        <sz val="11"/>
        <color theme="1" tint="0.34998626667073579"/>
        <rFont val="Segoe UI"/>
        <family val="2"/>
      </rPr>
      <t xml:space="preserve">Numbers are aggregated across all Microsoft consumer online services (e.g., Bing, Bing Ads, OneDrive, MSN) for which government content removal requests were received during this reporting period. Government content removals are directed by governmental entities and may be received pursuant to a court order or other demand to Microsoft. Our numbers do not include content removed as the result of a court order against Microsoft unless a government entity was the party pursuing the content removal. Requests may include a wide array of subject matters, and often contend that the content violates local law, such as prohibiting hate speech, defamation, political rumors or adult content. The laws surrounding these issues vary by country. Requests may report alleged violations of our terms of use. The numbers for “Requests that May Result in Account Closure” include those government requests for content removal that could lead to account closure (e.g., if a government reports to Microsoft an alleged violation of the terms of use for our services, and the alleged violation may lead to account closure under our terms of use), or if the government requests included an explicit request for account closure.
</t>
    </r>
  </si>
  <si>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percent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</si>
  <si>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r>
      <t>"Right to be Forgotten" Requests</t>
    </r>
    <r>
      <rPr>
        <b/>
        <sz val="11"/>
        <color theme="0"/>
        <rFont val="Segoe Light"/>
      </rPr>
      <t/>
    </r>
  </si>
  <si>
    <t>Copyright Removal Requests</t>
  </si>
  <si>
    <r>
      <rPr>
        <b/>
        <sz val="11"/>
        <color theme="1" tint="0.34998626667073579"/>
        <rFont val="Segoe UI"/>
        <family val="2"/>
      </rPr>
      <t>Note</t>
    </r>
    <r>
      <rPr>
        <sz val="11"/>
        <color theme="1" tint="0.34998626667073579"/>
        <rFont val="Segoe UI"/>
        <family val="2"/>
      </rPr>
      <t>: This table shows the number of URLs that were accepted and rejected for European and Russian requests received between January 1 and June 30, 2018 that were processed as of August 15, 2018. The number of URLs accepted and rejected may not reflect requests still pending review as of August 15, 2018. For example, processing delays may result if more information is needed to complete the review on a request.</t>
    </r>
  </si>
  <si>
    <t>Austria</t>
  </si>
  <si>
    <t>Belgium</t>
  </si>
  <si>
    <t>Bulgaria</t>
  </si>
  <si>
    <t>Croatia</t>
  </si>
  <si>
    <t>Cyprus</t>
  </si>
  <si>
    <t>Czech Republic</t>
  </si>
  <si>
    <t>Denmark</t>
  </si>
  <si>
    <t>Estonia</t>
  </si>
  <si>
    <t>Finland</t>
  </si>
  <si>
    <t>Greece</t>
  </si>
  <si>
    <t>Hungary</t>
  </si>
  <si>
    <t>Iceland</t>
  </si>
  <si>
    <t>Ireland</t>
  </si>
  <si>
    <t>Italy</t>
  </si>
  <si>
    <t>Latvia</t>
  </si>
  <si>
    <t>Lithuania</t>
  </si>
  <si>
    <t>Luxembourg</t>
  </si>
  <si>
    <t>Malta</t>
  </si>
  <si>
    <t>Norway</t>
  </si>
  <si>
    <t>Poland</t>
  </si>
  <si>
    <t>Portugal</t>
  </si>
  <si>
    <t>Romania</t>
  </si>
  <si>
    <t>Slovakia</t>
  </si>
  <si>
    <t>Slovenia</t>
  </si>
  <si>
    <t>Spain</t>
  </si>
  <si>
    <t>Sweden</t>
  </si>
  <si>
    <t>Switzerland</t>
  </si>
  <si>
    <r>
      <t xml:space="preserve">Cumulative "Right to be Forgotten" Requests  </t>
    </r>
    <r>
      <rPr>
        <sz val="13"/>
        <color rgb="FFFF0000"/>
        <rFont val="Segoe UI Semibold"/>
        <family val="2"/>
      </rPr>
      <t xml:space="preserve"> </t>
    </r>
  </si>
  <si>
    <r>
      <rPr>
        <sz val="11"/>
        <color theme="1" tint="0.34998626667073579"/>
        <rFont val="Segoe UI Semibold"/>
        <family val="2"/>
      </rPr>
      <t>Note:</t>
    </r>
    <r>
      <rPr>
        <sz val="11"/>
        <color theme="1" tint="0.34998626667073579"/>
        <rFont val="Segoe UI"/>
        <family val="2"/>
      </rPr>
      <t xml:space="preserve"> Numbers are aggregated across Bing, OneDrive, and Xbox Live for which a content removal request was received during this reporting period. </t>
    </r>
  </si>
  <si>
    <t>Copyright Top 50</t>
  </si>
  <si>
    <t>    4,372,767 </t>
  </si>
  <si>
    <t>    3,913,648 </t>
  </si>
  <si>
    <t>    3,550,925 </t>
  </si>
  <si>
    <t>    2,798,231 </t>
  </si>
  <si>
    <t>    1,524,382 </t>
  </si>
  <si>
    <t>    1,401,000 </t>
  </si>
  <si>
    <t>       918,562 </t>
  </si>
  <si>
    <t>       838,242 </t>
  </si>
  <si>
    <t>       746,671 </t>
  </si>
  <si>
    <t>       738,515 </t>
  </si>
  <si>
    <t>       696,556 </t>
  </si>
  <si>
    <t>       689,874 </t>
  </si>
  <si>
    <t>       670,661 </t>
  </si>
  <si>
    <t>       661,728 </t>
  </si>
  <si>
    <t>       645,310 </t>
  </si>
  <si>
    <t>       626,455 </t>
  </si>
  <si>
    <t>       623,966 </t>
  </si>
  <si>
    <t>       621,387 </t>
  </si>
  <si>
    <t>       614,032 </t>
  </si>
  <si>
    <t>       590,907 </t>
  </si>
  <si>
    <t>       566,593 </t>
  </si>
  <si>
    <t>       561,971 </t>
  </si>
  <si>
    <t>       538,892 </t>
  </si>
  <si>
    <t>       536,917 </t>
  </si>
  <si>
    <t>       520,962 </t>
  </si>
  <si>
    <t>       485,275 </t>
  </si>
  <si>
    <t>       475,633 </t>
  </si>
  <si>
    <t>       472,228 </t>
  </si>
  <si>
    <t>       469,561 </t>
  </si>
  <si>
    <t>       462,979 </t>
  </si>
  <si>
    <t>       429,541 </t>
  </si>
  <si>
    <t>       422,932 </t>
  </si>
  <si>
    <t>       420,758 </t>
  </si>
  <si>
    <t>       412,859 </t>
  </si>
  <si>
    <t>       412,304 </t>
  </si>
  <si>
    <t>       411,069 </t>
  </si>
  <si>
    <t>       405,764 </t>
  </si>
  <si>
    <t>       398,072 </t>
  </si>
  <si>
    <t>       392,109 </t>
  </si>
  <si>
    <t>       366,662 </t>
  </si>
  <si>
    <t>       366,112 </t>
  </si>
  <si>
    <t>       365,816 </t>
  </si>
  <si>
    <t>       360,147 </t>
  </si>
  <si>
    <t>       352,418 </t>
  </si>
  <si>
    <t>       346,982 </t>
  </si>
  <si>
    <t>       338,193 </t>
  </si>
  <si>
    <t>       331,618 </t>
  </si>
  <si>
    <t>       323,631 </t>
  </si>
  <si>
    <t>       319,765 </t>
  </si>
  <si>
    <t>       317,259 </t>
  </si>
  <si>
    <r>
      <rPr>
        <sz val="11"/>
        <color theme="1" tint="0.34998626667073579"/>
        <rFont val="Segoe UI Bold"/>
      </rPr>
      <t>Note:</t>
    </r>
    <r>
      <rPr>
        <sz val="11"/>
        <color theme="1" tint="0.34998626667073579"/>
        <rFont val="Segoe UI"/>
        <family val="2"/>
      </rPr>
      <t xml:space="preserve"> This table shows the number of URLs that were accepted and rejected for European and Russian requests received between May 2014 and June 30, 2018 that were processed as of August 15, 2018. The number of URLs accepted and rejected may not reflect requests still pending review as of August 15, 2018. For example, processing delays may result if more information is needed to complete the review on a request.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</si>
</sst>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 #,##0_-;_-* &quot;-&quot;??_-;_-@_-"/>
    <numFmt numFmtId="165" formatCode="_(* #,##0_);_(* \(#,##0\);_(* &quot;-&quot;??_);_(@_)"/>
  </numFmts>
  <fonts count="22">
    <font>
      <sz val="11"/>
      <color theme="1"/>
      <name val="Calibri"/>
      <family val="2"/>
      <scheme val="minor"/>
    </font>
    <font>
      <sz val="11"/>
      <color theme="1"/>
      <name val="Calibri"/>
      <family val="2"/>
      <scheme val="minor"/>
    </font>
    <font>
      <sz val="11"/>
      <color theme="0"/>
      <name val="Calibri"/>
      <family val="2"/>
      <scheme val="minor"/>
    </font>
    <font>
      <b/>
      <sz val="11"/>
      <color theme="0"/>
      <name val="Segoe Light"/>
    </font>
    <font>
      <b/>
      <sz val="11"/>
      <color theme="1"/>
      <name val="Segoe UI"/>
      <family val="2"/>
    </font>
    <font>
      <sz val="11"/>
      <color theme="1"/>
      <name val="Segoe UI"/>
      <family val="2"/>
    </font>
    <font>
      <sz val="11"/>
      <color rgb="FFFF0000"/>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2"/>
      <name val="Segoe UI"/>
      <family val="2"/>
    </font>
    <font>
      <sz val="13"/>
      <color theme="0"/>
      <name val="Segoe UI Semibold"/>
      <family val="2"/>
    </font>
    <font>
      <sz val="11"/>
      <color theme="1" tint="0.34998626667073579"/>
      <name val="Segoe UI"/>
      <family val="2"/>
    </font>
    <font>
      <sz val="11"/>
      <color theme="1" tint="0.34998626667073579"/>
      <name val="Segoe UI Semibold"/>
      <family val="2"/>
    </font>
    <font>
      <sz val="11"/>
      <color theme="1" tint="0.34998626667073579"/>
      <name val="Segoe UI Bold"/>
    </font>
    <font>
      <sz val="13"/>
      <color theme="1"/>
      <name val="Segoe UI Semibold"/>
      <family val="2"/>
    </font>
    <font>
      <sz val="13"/>
      <name val="Segoe UI Semibold"/>
      <family val="2"/>
    </font>
    <font>
      <b/>
      <sz val="11"/>
      <color theme="1" tint="0.34998626667073579"/>
      <name val="Segoe UI"/>
      <family val="2"/>
    </font>
    <font>
      <sz val="12"/>
      <color theme="1" tint="0.249977111117893"/>
      <name val="Segoe UI"/>
      <family val="2"/>
    </font>
    <font>
      <sz val="13"/>
      <color rgb="FFFF0000"/>
      <name val="Segoe UI Semibold"/>
      <family val="2"/>
    </font>
    <font>
      <sz val="13"/>
      <color theme="1"/>
      <name val="Segoe UI"/>
      <family val="2"/>
    </font>
  </fonts>
  <fills count="16">
    <fill>
      <patternFill patternType="none"/>
    </fill>
    <fill>
      <patternFill patternType="gray125"/>
    </fill>
    <fill>
      <patternFill patternType="solid">
        <fgColor theme="4" tint="0.79998168889431442"/>
        <bgColor indexed="65"/>
      </patternFill>
    </fill>
    <fill>
      <patternFill patternType="solid">
        <fgColor theme="7"/>
      </patternFill>
    </fill>
    <fill>
      <patternFill patternType="solid">
        <fgColor theme="8"/>
      </patternFill>
    </fill>
    <fill>
      <patternFill patternType="solid">
        <fgColor theme="1" tint="0.34998626667073579"/>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79998168889431442"/>
        <bgColor theme="4" tint="0.79998168889431442"/>
      </patternFill>
    </fill>
    <fill>
      <patternFill patternType="solid">
        <fgColor theme="0" tint="-4.9989318521683403E-2"/>
        <bgColor theme="4" tint="0.79998168889431442"/>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68">
    <xf numFmtId="0" fontId="0" fillId="0" borderId="0" xfId="0"/>
    <xf numFmtId="0" fontId="7" fillId="0" borderId="1" xfId="0" applyFont="1" applyFill="1" applyBorder="1" applyAlignment="1">
      <alignment horizontal="left" indent="1"/>
    </xf>
    <xf numFmtId="0" fontId="8" fillId="0" borderId="1" xfId="0" applyFont="1" applyFill="1" applyBorder="1" applyAlignment="1">
      <alignment horizontal="left" vertical="top" indent="2"/>
    </xf>
    <xf numFmtId="0" fontId="5" fillId="0" borderId="1" xfId="0" applyFont="1" applyBorder="1"/>
    <xf numFmtId="0" fontId="5" fillId="0" borderId="1" xfId="0" applyFont="1" applyBorder="1" applyAlignment="1">
      <alignment vertical="top"/>
    </xf>
    <xf numFmtId="0" fontId="4" fillId="0" borderId="1" xfId="0" applyFont="1" applyBorder="1" applyAlignment="1">
      <alignment horizontal="center" wrapText="1"/>
    </xf>
    <xf numFmtId="0" fontId="6" fillId="0" borderId="1" xfId="0" applyFont="1" applyBorder="1"/>
    <xf numFmtId="0" fontId="5" fillId="0" borderId="1" xfId="0" applyFont="1" applyBorder="1" applyAlignment="1">
      <alignment vertical="center"/>
    </xf>
    <xf numFmtId="164" fontId="5" fillId="0" borderId="1" xfId="1" applyNumberFormat="1" applyFont="1" applyBorder="1"/>
    <xf numFmtId="0" fontId="10" fillId="9" borderId="1" xfId="0" applyFont="1" applyFill="1" applyBorder="1" applyAlignment="1">
      <alignment horizontal="left" vertical="center" wrapText="1" indent="2"/>
    </xf>
    <xf numFmtId="0" fontId="11" fillId="9" borderId="1" xfId="0" applyFont="1" applyFill="1" applyBorder="1" applyAlignment="1">
      <alignment horizontal="left" vertical="center" wrapText="1" indent="2" shrinkToFit="1"/>
    </xf>
    <xf numFmtId="0" fontId="9" fillId="7" borderId="1" xfId="0" applyFont="1" applyFill="1" applyBorder="1" applyAlignment="1">
      <alignment horizontal="left" vertical="center" wrapText="1" indent="2" shrinkToFit="1"/>
    </xf>
    <xf numFmtId="0" fontId="12" fillId="10" borderId="1" xfId="0" applyFont="1" applyFill="1" applyBorder="1" applyAlignment="1">
      <alignment horizontal="left" vertical="center" indent="2"/>
    </xf>
    <xf numFmtId="0" fontId="10" fillId="8" borderId="1" xfId="0" applyFont="1" applyFill="1" applyBorder="1" applyAlignment="1">
      <alignment horizontal="right" vertical="center" wrapText="1" indent="1" shrinkToFit="1"/>
    </xf>
    <xf numFmtId="41" fontId="12" fillId="10" borderId="1" xfId="0" applyNumberFormat="1" applyFont="1" applyFill="1" applyBorder="1" applyAlignment="1">
      <alignment horizontal="right" vertical="center" indent="1"/>
    </xf>
    <xf numFmtId="9" fontId="10" fillId="8" borderId="1" xfId="0" applyNumberFormat="1" applyFont="1" applyFill="1" applyBorder="1" applyAlignment="1">
      <alignment horizontal="right" vertical="center" wrapText="1" indent="1" shrinkToFit="1"/>
    </xf>
    <xf numFmtId="9" fontId="12" fillId="10" borderId="1" xfId="0" applyNumberFormat="1" applyFont="1" applyFill="1" applyBorder="1" applyAlignment="1">
      <alignment horizontal="right" vertical="center" wrapText="1" indent="1" shrinkToFit="1"/>
    </xf>
    <xf numFmtId="3" fontId="12" fillId="10" borderId="1" xfId="0" applyNumberFormat="1" applyFont="1" applyFill="1" applyBorder="1" applyAlignment="1">
      <alignment horizontal="right" vertical="center" wrapText="1" indent="1" shrinkToFit="1"/>
    </xf>
    <xf numFmtId="10" fontId="12" fillId="10" borderId="1" xfId="0" applyNumberFormat="1" applyFont="1" applyFill="1" applyBorder="1" applyAlignment="1">
      <alignment horizontal="right" vertical="center" indent="1"/>
    </xf>
    <xf numFmtId="0" fontId="9" fillId="11" borderId="1" xfId="3" applyFont="1" applyFill="1" applyBorder="1" applyAlignment="1">
      <alignment horizontal="left" vertical="center" wrapText="1" indent="2" shrinkToFit="1"/>
    </xf>
    <xf numFmtId="0" fontId="10" fillId="9" borderId="1" xfId="0" applyFont="1" applyFill="1" applyBorder="1" applyAlignment="1">
      <alignment horizontal="left" vertical="center" indent="2"/>
    </xf>
    <xf numFmtId="0" fontId="10" fillId="14" borderId="1" xfId="0" applyFont="1" applyFill="1" applyBorder="1" applyAlignment="1">
      <alignment horizontal="left" vertical="center" indent="2"/>
    </xf>
    <xf numFmtId="164" fontId="12" fillId="10" borderId="1" xfId="1" applyNumberFormat="1" applyFont="1" applyFill="1" applyBorder="1" applyAlignment="1">
      <alignment horizontal="left" vertical="center" indent="1"/>
    </xf>
    <xf numFmtId="0" fontId="10" fillId="12" borderId="1" xfId="0" applyFont="1" applyFill="1" applyBorder="1" applyAlignment="1">
      <alignment horizontal="right" vertical="center" indent="1"/>
    </xf>
    <xf numFmtId="3" fontId="10" fillId="12" borderId="1" xfId="0" applyNumberFormat="1" applyFont="1" applyFill="1" applyBorder="1" applyAlignment="1">
      <alignment horizontal="right" vertical="center" indent="1"/>
    </xf>
    <xf numFmtId="9" fontId="19" fillId="12" borderId="1" xfId="3" applyNumberFormat="1" applyFont="1" applyFill="1" applyBorder="1" applyAlignment="1">
      <alignment horizontal="right" vertical="center" wrapText="1" indent="1" shrinkToFit="1"/>
    </xf>
    <xf numFmtId="0" fontId="10" fillId="13" borderId="1" xfId="0" applyFont="1" applyFill="1" applyBorder="1" applyAlignment="1">
      <alignment horizontal="right" vertical="center" indent="1"/>
    </xf>
    <xf numFmtId="3" fontId="10" fillId="13" borderId="1" xfId="0" applyNumberFormat="1" applyFont="1" applyFill="1" applyBorder="1" applyAlignment="1">
      <alignment horizontal="right" vertical="center" indent="1"/>
    </xf>
    <xf numFmtId="164" fontId="12" fillId="10" borderId="1" xfId="1" applyNumberFormat="1" applyFont="1" applyFill="1" applyBorder="1" applyAlignment="1">
      <alignment horizontal="right" vertical="center" indent="1"/>
    </xf>
    <xf numFmtId="9" fontId="12" fillId="10" borderId="1" xfId="2" applyFont="1" applyFill="1" applyBorder="1" applyAlignment="1">
      <alignment horizontal="right" vertical="center" indent="1"/>
    </xf>
    <xf numFmtId="0" fontId="12" fillId="5" borderId="1" xfId="0" applyFont="1" applyFill="1" applyBorder="1" applyAlignment="1">
      <alignment horizontal="left" vertical="center" wrapText="1" indent="2"/>
    </xf>
    <xf numFmtId="0" fontId="12" fillId="5" borderId="1" xfId="0" applyFont="1" applyFill="1" applyBorder="1" applyAlignment="1">
      <alignment horizontal="right" vertical="center" indent="1"/>
    </xf>
    <xf numFmtId="9" fontId="12" fillId="5" borderId="1" xfId="0" applyNumberFormat="1" applyFont="1" applyFill="1" applyBorder="1" applyAlignment="1">
      <alignment horizontal="right" vertical="center" wrapText="1" indent="1" shrinkToFit="1"/>
    </xf>
    <xf numFmtId="0" fontId="5" fillId="0" borderId="1" xfId="0" applyFont="1" applyBorder="1" applyAlignment="1">
      <alignment horizontal="left" vertical="center" indent="2"/>
    </xf>
    <xf numFmtId="0" fontId="21" fillId="0" borderId="1" xfId="0" applyFont="1" applyBorder="1" applyAlignment="1">
      <alignment vertical="center"/>
    </xf>
    <xf numFmtId="0" fontId="21" fillId="0" borderId="1" xfId="0" applyFont="1" applyBorder="1" applyAlignment="1">
      <alignment horizontal="left" indent="2"/>
    </xf>
    <xf numFmtId="0" fontId="21" fillId="0" borderId="1" xfId="0" applyFont="1" applyBorder="1" applyAlignment="1">
      <alignment horizontal="left" vertical="center" indent="2"/>
    </xf>
    <xf numFmtId="0" fontId="16" fillId="0" borderId="1" xfId="0" applyFont="1" applyBorder="1" applyAlignment="1">
      <alignment horizontal="left" vertical="center" indent="2"/>
    </xf>
    <xf numFmtId="0" fontId="16" fillId="0" borderId="1" xfId="0" applyFont="1" applyBorder="1" applyAlignment="1">
      <alignment horizontal="left" indent="2"/>
    </xf>
    <xf numFmtId="0" fontId="12" fillId="5" borderId="1" xfId="0" applyFont="1" applyFill="1" applyBorder="1" applyAlignment="1">
      <alignment horizontal="left" vertical="center" indent="2"/>
    </xf>
    <xf numFmtId="41" fontId="12" fillId="5" borderId="1" xfId="0" applyNumberFormat="1" applyFont="1" applyFill="1" applyBorder="1" applyAlignment="1">
      <alignment horizontal="left" vertical="center" indent="2"/>
    </xf>
    <xf numFmtId="9" fontId="12" fillId="5" borderId="1" xfId="0" applyNumberFormat="1" applyFont="1" applyFill="1" applyBorder="1" applyAlignment="1">
      <alignment horizontal="right" vertical="center" wrapText="1" indent="2" shrinkToFit="1"/>
    </xf>
    <xf numFmtId="164" fontId="12" fillId="10" borderId="1" xfId="1" applyNumberFormat="1" applyFont="1" applyFill="1" applyBorder="1" applyAlignment="1">
      <alignment vertical="center"/>
    </xf>
    <xf numFmtId="0" fontId="10" fillId="0" borderId="1" xfId="0" applyFont="1" applyBorder="1"/>
    <xf numFmtId="0" fontId="10" fillId="0" borderId="1" xfId="0" applyFont="1" applyBorder="1" applyAlignment="1">
      <alignment horizontal="left" indent="2"/>
    </xf>
    <xf numFmtId="0" fontId="12" fillId="0" borderId="1" xfId="0" applyFont="1" applyFill="1" applyBorder="1" applyAlignment="1">
      <alignment horizontal="left" vertical="center" indent="2"/>
    </xf>
    <xf numFmtId="0" fontId="10" fillId="0" borderId="1" xfId="0" applyFont="1" applyBorder="1" applyAlignment="1">
      <alignment horizontal="left" vertical="center" indent="2"/>
    </xf>
    <xf numFmtId="165" fontId="10" fillId="12" borderId="1" xfId="1" applyNumberFormat="1" applyFont="1" applyFill="1" applyBorder="1" applyAlignment="1">
      <alignment horizontal="left" vertical="center" indent="2"/>
    </xf>
    <xf numFmtId="165" fontId="10" fillId="0" borderId="1" xfId="1" applyNumberFormat="1" applyFont="1" applyBorder="1"/>
    <xf numFmtId="0" fontId="10" fillId="0" borderId="1" xfId="0" applyFont="1" applyBorder="1" applyAlignment="1">
      <alignment horizontal="right"/>
    </xf>
    <xf numFmtId="0" fontId="10" fillId="0" borderId="1" xfId="0" applyFont="1" applyFill="1" applyBorder="1"/>
    <xf numFmtId="0" fontId="10" fillId="0" borderId="1" xfId="0" applyFont="1" applyFill="1" applyBorder="1" applyAlignment="1">
      <alignment horizontal="left" vertical="center" indent="2"/>
    </xf>
    <xf numFmtId="0" fontId="12" fillId="0" borderId="1" xfId="0" applyFont="1" applyFill="1" applyBorder="1" applyAlignment="1">
      <alignment horizontal="left" vertical="center"/>
    </xf>
    <xf numFmtId="165" fontId="10" fillId="12" borderId="1" xfId="1" applyNumberFormat="1" applyFont="1" applyFill="1" applyBorder="1" applyAlignment="1">
      <alignment horizontal="right" vertical="center"/>
    </xf>
    <xf numFmtId="0" fontId="12" fillId="15" borderId="1" xfId="0" applyFont="1" applyFill="1" applyBorder="1" applyAlignment="1">
      <alignment horizontal="left" vertical="center" indent="2"/>
    </xf>
    <xf numFmtId="0" fontId="12" fillId="15"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2" fillId="6" borderId="1" xfId="4" applyFont="1" applyFill="1" applyBorder="1" applyAlignment="1">
      <alignment horizontal="center" vertical="center" wrapText="1" shrinkToFit="1"/>
    </xf>
    <xf numFmtId="0" fontId="13" fillId="0" borderId="2" xfId="0" applyFont="1" applyBorder="1" applyAlignment="1">
      <alignment horizontal="left" vertical="center" wrapText="1" indent="2"/>
    </xf>
    <xf numFmtId="0" fontId="13" fillId="0" borderId="3" xfId="0" applyFont="1" applyBorder="1" applyAlignment="1">
      <alignment horizontal="left" vertical="center" wrapText="1" indent="2"/>
    </xf>
    <xf numFmtId="0" fontId="13" fillId="0" borderId="4" xfId="0" applyFont="1" applyBorder="1" applyAlignment="1">
      <alignment horizontal="left" vertical="center" wrapText="1" indent="2"/>
    </xf>
    <xf numFmtId="0" fontId="17" fillId="9" borderId="1" xfId="0" applyFont="1" applyFill="1" applyBorder="1" applyAlignment="1">
      <alignment horizontal="center" vertical="center" wrapText="1"/>
    </xf>
    <xf numFmtId="0" fontId="12" fillId="6" borderId="2"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4" xfId="0" applyFont="1" applyFill="1" applyBorder="1" applyAlignment="1">
      <alignment horizontal="center" vertical="center" shrinkToFit="1"/>
    </xf>
    <xf numFmtId="0" fontId="13" fillId="0" borderId="1" xfId="0" applyFont="1" applyBorder="1" applyAlignment="1">
      <alignment horizontal="left" vertical="center" wrapText="1" indent="2"/>
    </xf>
    <xf numFmtId="0" fontId="12" fillId="6" borderId="1" xfId="4" quotePrefix="1" applyFont="1" applyFill="1" applyBorder="1" applyAlignment="1">
      <alignment horizontal="center" vertical="center" wrapText="1" shrinkToFit="1"/>
    </xf>
    <xf numFmtId="0" fontId="12" fillId="15" borderId="1" xfId="5" applyFont="1" applyFill="1" applyBorder="1" applyAlignment="1">
      <alignment horizontal="center" vertical="center" wrapText="1" shrinkToFit="1"/>
    </xf>
  </cellXfs>
  <cellStyles count="6">
    <cellStyle name="20% - Accent1" xfId="3" builtinId="30"/>
    <cellStyle name="Accent4" xfId="4" builtinId="41"/>
    <cellStyle name="Accent5" xfId="5" builtinId="45"/>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F2B7-A688-4669-9A83-CA4B5E991946}">
  <dimension ref="B1:K73"/>
  <sheetViews>
    <sheetView tabSelected="1" topLeftCell="A10" zoomScaleNormal="100" workbookViewId="0">
      <selection activeCell="G17" sqref="G17"/>
    </sheetView>
  </sheetViews>
  <sheetFormatPr defaultColWidth="8.7109375" defaultRowHeight="16.5"/>
  <cols>
    <col min="1" max="1" width="2.7109375" style="3" customWidth="1"/>
    <col min="2" max="2" width="27.7109375" style="3" customWidth="1"/>
    <col min="3" max="7" width="24.7109375" style="3" customWidth="1"/>
    <col min="8" max="8" width="20.42578125" style="3" customWidth="1"/>
    <col min="9" max="16384" width="8.7109375" style="3"/>
  </cols>
  <sheetData>
    <row r="1" spans="2:11" ht="72" customHeight="1">
      <c r="B1" s="1" t="s">
        <v>181</v>
      </c>
    </row>
    <row r="2" spans="2:11" s="4" customFormat="1" ht="37.15" customHeight="1">
      <c r="B2" s="2"/>
    </row>
    <row r="3" spans="2:11" ht="39" customHeight="1">
      <c r="B3" s="56" t="s">
        <v>0</v>
      </c>
      <c r="C3" s="57" t="s">
        <v>182</v>
      </c>
      <c r="D3" s="57"/>
      <c r="E3" s="57"/>
      <c r="G3" s="5" t="s">
        <v>1</v>
      </c>
      <c r="H3" s="5"/>
      <c r="I3" s="5"/>
      <c r="J3" s="5"/>
      <c r="K3" s="5"/>
    </row>
    <row r="4" spans="2:11" ht="61.15" customHeight="1">
      <c r="B4" s="56"/>
      <c r="C4" s="11" t="s">
        <v>2</v>
      </c>
      <c r="D4" s="11" t="s">
        <v>3</v>
      </c>
      <c r="E4" s="11" t="s">
        <v>4</v>
      </c>
      <c r="G4" s="5"/>
      <c r="H4" s="5"/>
      <c r="I4" s="5"/>
      <c r="J4" s="5"/>
      <c r="K4" s="5"/>
    </row>
    <row r="5" spans="2:11" ht="28.15" customHeight="1">
      <c r="B5" s="9" t="s">
        <v>5</v>
      </c>
      <c r="C5" s="13">
        <v>4</v>
      </c>
      <c r="D5" s="13">
        <v>1</v>
      </c>
      <c r="E5" s="15">
        <v>0.25</v>
      </c>
      <c r="G5" s="5"/>
      <c r="H5" s="5"/>
      <c r="I5" s="5"/>
      <c r="J5" s="5"/>
      <c r="K5" s="5"/>
    </row>
    <row r="6" spans="2:11" ht="28.15" customHeight="1">
      <c r="B6" s="10" t="s">
        <v>6</v>
      </c>
      <c r="C6" s="13">
        <v>623</v>
      </c>
      <c r="D6" s="13">
        <v>502</v>
      </c>
      <c r="E6" s="15">
        <v>0.81</v>
      </c>
      <c r="F6" s="6"/>
      <c r="G6" s="5"/>
      <c r="H6" s="5"/>
      <c r="I6" s="5"/>
      <c r="J6" s="5"/>
      <c r="K6" s="5"/>
    </row>
    <row r="7" spans="2:11" ht="28.15" customHeight="1">
      <c r="B7" s="10" t="s">
        <v>7</v>
      </c>
      <c r="C7" s="13">
        <v>69</v>
      </c>
      <c r="D7" s="13">
        <v>61</v>
      </c>
      <c r="E7" s="15">
        <v>0.88</v>
      </c>
      <c r="F7" s="6"/>
      <c r="G7" s="5"/>
      <c r="H7" s="5"/>
      <c r="I7" s="5"/>
      <c r="J7" s="5"/>
      <c r="K7" s="5"/>
    </row>
    <row r="8" spans="2:11" ht="28.15" customHeight="1">
      <c r="B8" s="10" t="s">
        <v>8</v>
      </c>
      <c r="C8" s="13">
        <v>5</v>
      </c>
      <c r="D8" s="13">
        <v>5</v>
      </c>
      <c r="E8" s="15">
        <v>1</v>
      </c>
      <c r="F8" s="6"/>
      <c r="G8" s="5"/>
      <c r="H8" s="5"/>
      <c r="I8" s="5"/>
      <c r="J8" s="5"/>
      <c r="K8" s="5"/>
    </row>
    <row r="9" spans="2:11" ht="28.15" customHeight="1">
      <c r="B9" s="10" t="s">
        <v>9</v>
      </c>
      <c r="C9" s="13">
        <v>1</v>
      </c>
      <c r="D9" s="13">
        <v>1</v>
      </c>
      <c r="E9" s="15">
        <v>1</v>
      </c>
      <c r="F9" s="6"/>
      <c r="G9" s="5"/>
      <c r="H9" s="5"/>
      <c r="I9" s="5"/>
      <c r="J9" s="5"/>
      <c r="K9" s="5"/>
    </row>
    <row r="10" spans="2:11" ht="28.15" customHeight="1">
      <c r="B10" s="10" t="s">
        <v>10</v>
      </c>
      <c r="C10" s="13">
        <v>1</v>
      </c>
      <c r="D10" s="13">
        <v>1</v>
      </c>
      <c r="E10" s="15">
        <v>1</v>
      </c>
      <c r="F10" s="6"/>
      <c r="G10" s="5"/>
      <c r="H10" s="5"/>
      <c r="I10" s="5"/>
      <c r="J10" s="5"/>
      <c r="K10" s="5"/>
    </row>
    <row r="11" spans="2:11" ht="28.15" customHeight="1">
      <c r="B11" s="10" t="s">
        <v>11</v>
      </c>
      <c r="C11" s="13">
        <v>8</v>
      </c>
      <c r="D11" s="13">
        <v>6</v>
      </c>
      <c r="E11" s="15">
        <v>0.75</v>
      </c>
      <c r="F11" s="6"/>
      <c r="G11" s="5"/>
      <c r="H11" s="5"/>
      <c r="I11" s="5"/>
      <c r="J11" s="5"/>
      <c r="K11" s="5"/>
    </row>
    <row r="12" spans="2:11" ht="28.15" customHeight="1">
      <c r="B12" s="10" t="s">
        <v>12</v>
      </c>
      <c r="C12" s="13">
        <v>1</v>
      </c>
      <c r="D12" s="13">
        <v>1</v>
      </c>
      <c r="E12" s="15">
        <v>1</v>
      </c>
      <c r="F12" s="6"/>
      <c r="G12" s="5"/>
      <c r="H12" s="5"/>
      <c r="I12" s="5"/>
      <c r="J12" s="5"/>
      <c r="K12" s="5"/>
    </row>
    <row r="13" spans="2:11" ht="28.15" customHeight="1">
      <c r="B13" s="10" t="s">
        <v>180</v>
      </c>
      <c r="C13" s="13">
        <v>2</v>
      </c>
      <c r="D13" s="13">
        <v>2</v>
      </c>
      <c r="E13" s="15">
        <v>1</v>
      </c>
      <c r="F13" s="6"/>
      <c r="G13" s="5"/>
      <c r="H13" s="5"/>
      <c r="I13" s="5"/>
      <c r="J13" s="5"/>
      <c r="K13" s="5"/>
    </row>
    <row r="14" spans="2:11" ht="28.15" customHeight="1">
      <c r="B14" s="10" t="s">
        <v>13</v>
      </c>
      <c r="C14" s="13">
        <v>1</v>
      </c>
      <c r="D14" s="13">
        <v>0</v>
      </c>
      <c r="E14" s="15">
        <v>0</v>
      </c>
      <c r="F14" s="6"/>
      <c r="G14" s="5"/>
      <c r="H14" s="5"/>
      <c r="I14" s="5"/>
      <c r="J14" s="5"/>
      <c r="K14" s="5"/>
    </row>
    <row r="15" spans="2:11" ht="28.15" customHeight="1">
      <c r="B15" s="10" t="s">
        <v>14</v>
      </c>
      <c r="C15" s="13">
        <v>17</v>
      </c>
      <c r="D15" s="13">
        <v>6</v>
      </c>
      <c r="E15" s="15">
        <v>0.35</v>
      </c>
      <c r="F15" s="6"/>
    </row>
    <row r="16" spans="2:11" s="7" customFormat="1" ht="28.15" customHeight="1">
      <c r="B16" s="12" t="s">
        <v>15</v>
      </c>
      <c r="C16" s="14">
        <v>732</v>
      </c>
      <c r="D16" s="14">
        <v>586</v>
      </c>
      <c r="E16" s="16">
        <v>0.8</v>
      </c>
    </row>
    <row r="17" spans="2:8" ht="102" customHeight="1">
      <c r="B17" s="30" t="s">
        <v>16</v>
      </c>
      <c r="C17" s="31">
        <v>39</v>
      </c>
      <c r="D17" s="31">
        <v>20</v>
      </c>
      <c r="E17" s="32">
        <v>0.51</v>
      </c>
      <c r="G17" s="3" t="s">
        <v>1</v>
      </c>
    </row>
    <row r="18" spans="2:8" ht="270" customHeight="1">
      <c r="B18" s="58" t="s">
        <v>183</v>
      </c>
      <c r="C18" s="59"/>
      <c r="D18" s="59"/>
      <c r="E18" s="60"/>
    </row>
    <row r="21" spans="2:8" ht="40.15" customHeight="1">
      <c r="B21" s="61" t="s">
        <v>0</v>
      </c>
      <c r="C21" s="62" t="s">
        <v>186</v>
      </c>
      <c r="D21" s="63"/>
      <c r="E21" s="63"/>
      <c r="F21" s="63"/>
      <c r="G21" s="64"/>
    </row>
    <row r="22" spans="2:8" ht="55.9" customHeight="1">
      <c r="B22" s="61"/>
      <c r="C22" s="11" t="s">
        <v>17</v>
      </c>
      <c r="D22" s="11" t="s">
        <v>18</v>
      </c>
      <c r="E22" s="11" t="s">
        <v>19</v>
      </c>
      <c r="F22" s="11" t="s">
        <v>20</v>
      </c>
      <c r="G22" s="11" t="s">
        <v>21</v>
      </c>
    </row>
    <row r="23" spans="2:8" s="7" customFormat="1" ht="28.15" customHeight="1">
      <c r="B23" s="12" t="s">
        <v>15</v>
      </c>
      <c r="C23" s="17">
        <v>38000000</v>
      </c>
      <c r="D23" s="17">
        <v>171738000</v>
      </c>
      <c r="E23" s="17">
        <v>171000000</v>
      </c>
      <c r="F23" s="17">
        <v>738000</v>
      </c>
      <c r="G23" s="18">
        <v>0.99570275652447338</v>
      </c>
    </row>
    <row r="24" spans="2:8" ht="132" customHeight="1">
      <c r="B24" s="65" t="s">
        <v>184</v>
      </c>
      <c r="C24" s="65"/>
      <c r="D24" s="65"/>
      <c r="E24" s="65"/>
      <c r="F24" s="65"/>
      <c r="G24" s="65"/>
    </row>
    <row r="26" spans="2:8" ht="40.15" customHeight="1">
      <c r="B26" s="61" t="s">
        <v>0</v>
      </c>
      <c r="C26" s="67" t="s">
        <v>185</v>
      </c>
      <c r="D26" s="67"/>
      <c r="E26" s="67"/>
      <c r="F26" s="67"/>
      <c r="G26" s="67"/>
    </row>
    <row r="27" spans="2:8" ht="75" customHeight="1">
      <c r="B27" s="61"/>
      <c r="C27" s="19" t="s">
        <v>22</v>
      </c>
      <c r="D27" s="19" t="s">
        <v>23</v>
      </c>
      <c r="E27" s="19" t="s">
        <v>19</v>
      </c>
      <c r="F27" s="19" t="s">
        <v>20</v>
      </c>
      <c r="G27" s="19" t="s">
        <v>24</v>
      </c>
      <c r="H27" s="6"/>
    </row>
    <row r="28" spans="2:8" ht="28.15" customHeight="1">
      <c r="B28" s="20" t="s">
        <v>188</v>
      </c>
      <c r="C28" s="23">
        <v>52</v>
      </c>
      <c r="D28" s="24">
        <v>117</v>
      </c>
      <c r="E28" s="24">
        <v>44</v>
      </c>
      <c r="F28" s="24">
        <v>73</v>
      </c>
      <c r="G28" s="25">
        <f t="shared" ref="G28:G59" si="0">E28/D28</f>
        <v>0.37606837606837606</v>
      </c>
      <c r="H28" s="3" t="s">
        <v>1</v>
      </c>
    </row>
    <row r="29" spans="2:8" ht="28.15" customHeight="1">
      <c r="B29" s="21" t="s">
        <v>189</v>
      </c>
      <c r="C29" s="26">
        <v>42</v>
      </c>
      <c r="D29" s="27">
        <v>262</v>
      </c>
      <c r="E29" s="27">
        <v>170</v>
      </c>
      <c r="F29" s="27">
        <v>92</v>
      </c>
      <c r="G29" s="25">
        <f t="shared" si="0"/>
        <v>0.64885496183206104</v>
      </c>
    </row>
    <row r="30" spans="2:8" ht="28.15" customHeight="1">
      <c r="B30" s="20" t="s">
        <v>190</v>
      </c>
      <c r="C30" s="23">
        <v>8</v>
      </c>
      <c r="D30" s="24">
        <v>77</v>
      </c>
      <c r="E30" s="24">
        <v>22</v>
      </c>
      <c r="F30" s="24">
        <v>55</v>
      </c>
      <c r="G30" s="25">
        <f t="shared" si="0"/>
        <v>0.2857142857142857</v>
      </c>
    </row>
    <row r="31" spans="2:8" ht="28.15" customHeight="1">
      <c r="B31" s="21" t="s">
        <v>191</v>
      </c>
      <c r="C31" s="26">
        <v>3</v>
      </c>
      <c r="D31" s="27">
        <v>9</v>
      </c>
      <c r="E31" s="27">
        <v>9</v>
      </c>
      <c r="F31" s="27">
        <v>0</v>
      </c>
      <c r="G31" s="25">
        <f t="shared" si="0"/>
        <v>1</v>
      </c>
    </row>
    <row r="32" spans="2:8" ht="28.15" customHeight="1">
      <c r="B32" s="20" t="s">
        <v>192</v>
      </c>
      <c r="C32" s="23">
        <v>1</v>
      </c>
      <c r="D32" s="24">
        <v>1</v>
      </c>
      <c r="E32" s="24">
        <v>0</v>
      </c>
      <c r="F32" s="24">
        <v>1</v>
      </c>
      <c r="G32" s="25">
        <f t="shared" si="0"/>
        <v>0</v>
      </c>
    </row>
    <row r="33" spans="2:7" ht="28.15" customHeight="1">
      <c r="B33" s="21" t="s">
        <v>193</v>
      </c>
      <c r="C33" s="26">
        <v>3</v>
      </c>
      <c r="D33" s="27">
        <v>14</v>
      </c>
      <c r="E33" s="27">
        <v>11</v>
      </c>
      <c r="F33" s="27">
        <v>3</v>
      </c>
      <c r="G33" s="25">
        <f t="shared" si="0"/>
        <v>0.7857142857142857</v>
      </c>
    </row>
    <row r="34" spans="2:7" ht="28.15" customHeight="1">
      <c r="B34" s="20" t="s">
        <v>194</v>
      </c>
      <c r="C34" s="23">
        <v>9</v>
      </c>
      <c r="D34" s="24">
        <v>23</v>
      </c>
      <c r="E34" s="24">
        <v>12</v>
      </c>
      <c r="F34" s="24">
        <v>11</v>
      </c>
      <c r="G34" s="25">
        <f t="shared" si="0"/>
        <v>0.52173913043478259</v>
      </c>
    </row>
    <row r="35" spans="2:7" ht="28.15" customHeight="1">
      <c r="B35" s="21" t="s">
        <v>195</v>
      </c>
      <c r="C35" s="26">
        <v>4</v>
      </c>
      <c r="D35" s="27">
        <v>12</v>
      </c>
      <c r="E35" s="27">
        <v>1</v>
      </c>
      <c r="F35" s="27">
        <v>11</v>
      </c>
      <c r="G35" s="25">
        <f t="shared" si="0"/>
        <v>8.3333333333333329E-2</v>
      </c>
    </row>
    <row r="36" spans="2:7" ht="28.15" customHeight="1">
      <c r="B36" s="20" t="s">
        <v>196</v>
      </c>
      <c r="C36" s="23">
        <v>24</v>
      </c>
      <c r="D36" s="24">
        <v>96</v>
      </c>
      <c r="E36" s="24">
        <v>70</v>
      </c>
      <c r="F36" s="24">
        <v>26</v>
      </c>
      <c r="G36" s="25">
        <f t="shared" si="0"/>
        <v>0.72916666666666663</v>
      </c>
    </row>
    <row r="37" spans="2:7" ht="28.15" customHeight="1">
      <c r="B37" s="21" t="s">
        <v>7</v>
      </c>
      <c r="C37" s="26">
        <v>896</v>
      </c>
      <c r="D37" s="27">
        <v>2187</v>
      </c>
      <c r="E37" s="27">
        <v>1150</v>
      </c>
      <c r="F37" s="27">
        <v>1037</v>
      </c>
      <c r="G37" s="25">
        <f t="shared" si="0"/>
        <v>0.5258344764517604</v>
      </c>
    </row>
    <row r="38" spans="2:7" ht="28.15" customHeight="1">
      <c r="B38" s="20" t="s">
        <v>8</v>
      </c>
      <c r="C38" s="23">
        <v>411</v>
      </c>
      <c r="D38" s="24">
        <v>1094</v>
      </c>
      <c r="E38" s="24">
        <v>432</v>
      </c>
      <c r="F38" s="24">
        <v>662</v>
      </c>
      <c r="G38" s="25">
        <f t="shared" si="0"/>
        <v>0.39488117001828155</v>
      </c>
    </row>
    <row r="39" spans="2:7" ht="28.15" customHeight="1">
      <c r="B39" s="21" t="s">
        <v>197</v>
      </c>
      <c r="C39" s="26">
        <v>6</v>
      </c>
      <c r="D39" s="27">
        <v>109</v>
      </c>
      <c r="E39" s="27">
        <v>104</v>
      </c>
      <c r="F39" s="27">
        <v>5</v>
      </c>
      <c r="G39" s="25">
        <f t="shared" si="0"/>
        <v>0.95412844036697253</v>
      </c>
    </row>
    <row r="40" spans="2:7" ht="28.15" customHeight="1">
      <c r="B40" s="20" t="s">
        <v>198</v>
      </c>
      <c r="C40" s="23">
        <v>3</v>
      </c>
      <c r="D40" s="24">
        <v>3</v>
      </c>
      <c r="E40" s="24">
        <v>3</v>
      </c>
      <c r="F40" s="24">
        <v>0</v>
      </c>
      <c r="G40" s="25">
        <f t="shared" si="0"/>
        <v>1</v>
      </c>
    </row>
    <row r="41" spans="2:7" ht="28.15" customHeight="1">
      <c r="B41" s="21" t="s">
        <v>199</v>
      </c>
      <c r="C41" s="26">
        <v>2</v>
      </c>
      <c r="D41" s="27">
        <v>5</v>
      </c>
      <c r="E41" s="27">
        <v>4</v>
      </c>
      <c r="F41" s="27">
        <v>1</v>
      </c>
      <c r="G41" s="25">
        <f t="shared" si="0"/>
        <v>0.8</v>
      </c>
    </row>
    <row r="42" spans="2:7" ht="28.15" customHeight="1">
      <c r="B42" s="20" t="s">
        <v>200</v>
      </c>
      <c r="C42" s="23">
        <v>22</v>
      </c>
      <c r="D42" s="24">
        <v>97</v>
      </c>
      <c r="E42" s="24">
        <v>85</v>
      </c>
      <c r="F42" s="24">
        <v>12</v>
      </c>
      <c r="G42" s="25">
        <f t="shared" si="0"/>
        <v>0.87628865979381443</v>
      </c>
    </row>
    <row r="43" spans="2:7" ht="28.15" customHeight="1">
      <c r="B43" s="21" t="s">
        <v>201</v>
      </c>
      <c r="C43" s="26">
        <v>154</v>
      </c>
      <c r="D43" s="27">
        <v>723</v>
      </c>
      <c r="E43" s="27">
        <v>445</v>
      </c>
      <c r="F43" s="27">
        <v>278</v>
      </c>
      <c r="G43" s="25">
        <f t="shared" si="0"/>
        <v>0.61549100968188108</v>
      </c>
    </row>
    <row r="44" spans="2:7" ht="28.15" customHeight="1">
      <c r="B44" s="20" t="s">
        <v>202</v>
      </c>
      <c r="C44" s="23">
        <v>10</v>
      </c>
      <c r="D44" s="24">
        <v>50</v>
      </c>
      <c r="E44" s="24">
        <v>33</v>
      </c>
      <c r="F44" s="24">
        <v>17</v>
      </c>
      <c r="G44" s="25">
        <f t="shared" si="0"/>
        <v>0.66</v>
      </c>
    </row>
    <row r="45" spans="2:7" ht="28.15" customHeight="1">
      <c r="B45" s="21" t="s">
        <v>203</v>
      </c>
      <c r="C45" s="26">
        <v>4</v>
      </c>
      <c r="D45" s="27">
        <v>7</v>
      </c>
      <c r="E45" s="27">
        <v>6</v>
      </c>
      <c r="F45" s="27">
        <v>1</v>
      </c>
      <c r="G45" s="25">
        <f t="shared" si="0"/>
        <v>0.8571428571428571</v>
      </c>
    </row>
    <row r="46" spans="2:7" ht="28.15" customHeight="1">
      <c r="B46" s="20" t="s">
        <v>204</v>
      </c>
      <c r="C46" s="23">
        <v>1</v>
      </c>
      <c r="D46" s="24">
        <v>1</v>
      </c>
      <c r="E46" s="24">
        <v>0</v>
      </c>
      <c r="F46" s="24">
        <v>1</v>
      </c>
      <c r="G46" s="25">
        <f t="shared" si="0"/>
        <v>0</v>
      </c>
    </row>
    <row r="47" spans="2:7" ht="28.15" customHeight="1">
      <c r="B47" s="21" t="s">
        <v>205</v>
      </c>
      <c r="C47" s="26">
        <v>3</v>
      </c>
      <c r="D47" s="27">
        <v>7</v>
      </c>
      <c r="E47" s="27">
        <v>0</v>
      </c>
      <c r="F47" s="27">
        <v>7</v>
      </c>
      <c r="G47" s="25">
        <f t="shared" si="0"/>
        <v>0</v>
      </c>
    </row>
    <row r="48" spans="2:7" ht="28.15" customHeight="1">
      <c r="B48" s="20" t="s">
        <v>11</v>
      </c>
      <c r="C48" s="23">
        <v>162</v>
      </c>
      <c r="D48" s="24">
        <v>651</v>
      </c>
      <c r="E48" s="24">
        <v>187</v>
      </c>
      <c r="F48" s="24">
        <v>464</v>
      </c>
      <c r="G48" s="25">
        <f t="shared" si="0"/>
        <v>0.28725038402457759</v>
      </c>
    </row>
    <row r="49" spans="2:7" ht="28.15" customHeight="1">
      <c r="B49" s="21" t="s">
        <v>206</v>
      </c>
      <c r="C49" s="26">
        <v>43</v>
      </c>
      <c r="D49" s="27">
        <v>101</v>
      </c>
      <c r="E49" s="27">
        <v>63</v>
      </c>
      <c r="F49" s="27">
        <v>38</v>
      </c>
      <c r="G49" s="25">
        <f t="shared" si="0"/>
        <v>0.62376237623762376</v>
      </c>
    </row>
    <row r="50" spans="2:7" ht="28.15" customHeight="1">
      <c r="B50" s="20" t="s">
        <v>207</v>
      </c>
      <c r="C50" s="23">
        <v>36</v>
      </c>
      <c r="D50" s="24">
        <v>122</v>
      </c>
      <c r="E50" s="24">
        <v>69</v>
      </c>
      <c r="F50" s="24">
        <v>53</v>
      </c>
      <c r="G50" s="25">
        <f t="shared" si="0"/>
        <v>0.56557377049180324</v>
      </c>
    </row>
    <row r="51" spans="2:7" ht="28.15" customHeight="1">
      <c r="B51" s="21" t="s">
        <v>208</v>
      </c>
      <c r="C51" s="26">
        <v>5</v>
      </c>
      <c r="D51" s="27">
        <v>41</v>
      </c>
      <c r="E51" s="27">
        <v>35</v>
      </c>
      <c r="F51" s="27">
        <v>6</v>
      </c>
      <c r="G51" s="25">
        <f t="shared" si="0"/>
        <v>0.85365853658536583</v>
      </c>
    </row>
    <row r="52" spans="2:7" ht="28.15" customHeight="1">
      <c r="B52" s="20" t="s">
        <v>209</v>
      </c>
      <c r="C52" s="23">
        <v>4</v>
      </c>
      <c r="D52" s="24">
        <v>10</v>
      </c>
      <c r="E52" s="24">
        <v>5</v>
      </c>
      <c r="F52" s="24">
        <v>5</v>
      </c>
      <c r="G52" s="25">
        <f t="shared" si="0"/>
        <v>0.5</v>
      </c>
    </row>
    <row r="53" spans="2:7" ht="28.15" customHeight="1">
      <c r="B53" s="21" t="s">
        <v>12</v>
      </c>
      <c r="C53" s="26">
        <v>23</v>
      </c>
      <c r="D53" s="27">
        <v>162</v>
      </c>
      <c r="E53" s="27">
        <v>111</v>
      </c>
      <c r="F53" s="27">
        <v>51</v>
      </c>
      <c r="G53" s="25">
        <f t="shared" si="0"/>
        <v>0.68518518518518523</v>
      </c>
    </row>
    <row r="54" spans="2:7" ht="28.15" customHeight="1">
      <c r="B54" s="20" t="s">
        <v>210</v>
      </c>
      <c r="C54" s="23">
        <v>2</v>
      </c>
      <c r="D54" s="24">
        <v>13</v>
      </c>
      <c r="E54" s="24">
        <v>9</v>
      </c>
      <c r="F54" s="24">
        <v>4</v>
      </c>
      <c r="G54" s="25">
        <f t="shared" si="0"/>
        <v>0.69230769230769229</v>
      </c>
    </row>
    <row r="55" spans="2:7" ht="28.15" customHeight="1">
      <c r="B55" s="21" t="s">
        <v>211</v>
      </c>
      <c r="C55" s="26">
        <v>2</v>
      </c>
      <c r="D55" s="27">
        <v>5</v>
      </c>
      <c r="E55" s="27">
        <v>5</v>
      </c>
      <c r="F55" s="27">
        <v>0</v>
      </c>
      <c r="G55" s="25">
        <f t="shared" si="0"/>
        <v>1</v>
      </c>
    </row>
    <row r="56" spans="2:7" ht="28.15" customHeight="1">
      <c r="B56" s="20" t="s">
        <v>212</v>
      </c>
      <c r="C56" s="23">
        <v>128</v>
      </c>
      <c r="D56" s="24">
        <v>478</v>
      </c>
      <c r="E56" s="24">
        <v>210</v>
      </c>
      <c r="F56" s="24">
        <v>268</v>
      </c>
      <c r="G56" s="25">
        <f t="shared" si="0"/>
        <v>0.43933054393305437</v>
      </c>
    </row>
    <row r="57" spans="2:7" ht="28.15" customHeight="1">
      <c r="B57" s="21" t="s">
        <v>213</v>
      </c>
      <c r="C57" s="26">
        <v>126</v>
      </c>
      <c r="D57" s="27">
        <v>332</v>
      </c>
      <c r="E57" s="27">
        <v>171</v>
      </c>
      <c r="F57" s="27">
        <v>161</v>
      </c>
      <c r="G57" s="25">
        <f t="shared" si="0"/>
        <v>0.51506024096385539</v>
      </c>
    </row>
    <row r="58" spans="2:7" ht="28.15" customHeight="1">
      <c r="B58" s="20" t="s">
        <v>214</v>
      </c>
      <c r="C58" s="23">
        <v>50</v>
      </c>
      <c r="D58" s="24">
        <v>115</v>
      </c>
      <c r="E58" s="24">
        <v>63</v>
      </c>
      <c r="F58" s="24">
        <v>52</v>
      </c>
      <c r="G58" s="25">
        <f t="shared" si="0"/>
        <v>0.54782608695652169</v>
      </c>
    </row>
    <row r="59" spans="2:7" ht="28.15" customHeight="1">
      <c r="B59" s="21" t="s">
        <v>14</v>
      </c>
      <c r="C59" s="26">
        <v>541</v>
      </c>
      <c r="D59" s="27">
        <v>2208</v>
      </c>
      <c r="E59" s="27">
        <v>1514</v>
      </c>
      <c r="F59" s="27">
        <v>694</v>
      </c>
      <c r="G59" s="25">
        <f t="shared" si="0"/>
        <v>0.68568840579710144</v>
      </c>
    </row>
    <row r="60" spans="2:7" s="7" customFormat="1" ht="28.15" customHeight="1">
      <c r="B60" s="22" t="s">
        <v>25</v>
      </c>
      <c r="C60" s="28">
        <f>SUM(C28:C59)</f>
        <v>2780</v>
      </c>
      <c r="D60" s="28">
        <f>SUM(D28:D59)</f>
        <v>9132</v>
      </c>
      <c r="E60" s="28">
        <f>SUM(E28:E59)</f>
        <v>5043</v>
      </c>
      <c r="F60" s="28">
        <f>SUM(F28:F59)</f>
        <v>4089</v>
      </c>
      <c r="G60" s="29">
        <f>E60/(E60+F60)</f>
        <v>0.55223390275952688</v>
      </c>
    </row>
    <row r="61" spans="2:7" ht="106.9" customHeight="1">
      <c r="B61" s="65" t="s">
        <v>187</v>
      </c>
      <c r="C61" s="65"/>
      <c r="D61" s="65"/>
      <c r="E61" s="65"/>
      <c r="F61" s="65"/>
      <c r="G61" s="65"/>
    </row>
    <row r="62" spans="2:7">
      <c r="B62" s="8"/>
      <c r="C62" s="8"/>
      <c r="D62" s="8"/>
      <c r="E62" s="8"/>
      <c r="F62" s="8"/>
      <c r="G62" s="8"/>
    </row>
    <row r="63" spans="2:7">
      <c r="B63" s="8"/>
      <c r="C63" s="8"/>
      <c r="D63" s="8"/>
      <c r="E63" s="8"/>
      <c r="F63" s="8"/>
      <c r="G63" s="8"/>
    </row>
    <row r="64" spans="2:7" ht="40.15" customHeight="1">
      <c r="B64" s="61" t="s">
        <v>26</v>
      </c>
      <c r="C64" s="67" t="s">
        <v>215</v>
      </c>
      <c r="D64" s="67"/>
      <c r="E64" s="67"/>
      <c r="F64" s="67"/>
      <c r="G64" s="67"/>
    </row>
    <row r="65" spans="2:8" s="33" customFormat="1" ht="66" customHeight="1">
      <c r="B65" s="56"/>
      <c r="C65" s="19" t="s">
        <v>22</v>
      </c>
      <c r="D65" s="19" t="s">
        <v>23</v>
      </c>
      <c r="E65" s="19" t="s">
        <v>19</v>
      </c>
      <c r="F65" s="19" t="s">
        <v>20</v>
      </c>
      <c r="G65" s="19" t="s">
        <v>24</v>
      </c>
    </row>
    <row r="66" spans="2:8" s="34" customFormat="1" ht="28.15" customHeight="1">
      <c r="B66" s="42" t="s">
        <v>25</v>
      </c>
      <c r="C66" s="42">
        <v>26729</v>
      </c>
      <c r="D66" s="42">
        <v>78781</v>
      </c>
      <c r="E66" s="42">
        <v>32725</v>
      </c>
      <c r="F66" s="42">
        <v>46056</v>
      </c>
      <c r="G66" s="29">
        <v>0.41539203615084858</v>
      </c>
    </row>
    <row r="67" spans="2:8" ht="126" customHeight="1">
      <c r="B67" s="65" t="s">
        <v>268</v>
      </c>
      <c r="C67" s="65"/>
      <c r="D67" s="65"/>
      <c r="E67" s="65"/>
      <c r="F67" s="65"/>
      <c r="G67" s="65"/>
    </row>
    <row r="70" spans="2:8" ht="72.75" customHeight="1">
      <c r="B70" s="61" t="s">
        <v>0</v>
      </c>
      <c r="C70" s="66" t="s">
        <v>179</v>
      </c>
      <c r="D70" s="66"/>
      <c r="E70" s="66"/>
      <c r="H70" s="6" t="s">
        <v>1</v>
      </c>
    </row>
    <row r="71" spans="2:8" s="35" customFormat="1" ht="75" customHeight="1">
      <c r="B71" s="61"/>
      <c r="C71" s="11" t="s">
        <v>27</v>
      </c>
      <c r="D71" s="11" t="s">
        <v>28</v>
      </c>
      <c r="E71" s="11" t="s">
        <v>29</v>
      </c>
      <c r="F71" s="36"/>
      <c r="G71" s="36"/>
      <c r="H71" s="36"/>
    </row>
    <row r="72" spans="2:8" s="37" customFormat="1" ht="28.15" customHeight="1">
      <c r="B72" s="39" t="s">
        <v>15</v>
      </c>
      <c r="C72" s="40">
        <v>362</v>
      </c>
      <c r="D72" s="40">
        <v>242</v>
      </c>
      <c r="E72" s="41">
        <f>D72/C72</f>
        <v>0.66850828729281764</v>
      </c>
      <c r="F72" s="38"/>
      <c r="G72" s="38"/>
      <c r="H72" s="38"/>
    </row>
    <row r="73" spans="2:8" ht="100.15" customHeight="1">
      <c r="B73" s="65" t="s">
        <v>216</v>
      </c>
      <c r="C73" s="65"/>
      <c r="D73" s="65"/>
      <c r="E73" s="65"/>
    </row>
  </sheetData>
  <mergeCells count="15">
    <mergeCell ref="B67:G67"/>
    <mergeCell ref="B70:B71"/>
    <mergeCell ref="B73:E73"/>
    <mergeCell ref="C70:E70"/>
    <mergeCell ref="B24:G24"/>
    <mergeCell ref="B26:B27"/>
    <mergeCell ref="C26:G26"/>
    <mergeCell ref="B61:G61"/>
    <mergeCell ref="B64:B65"/>
    <mergeCell ref="C64:G64"/>
    <mergeCell ref="B3:B4"/>
    <mergeCell ref="C3:E3"/>
    <mergeCell ref="B18:E18"/>
    <mergeCell ref="B21:B22"/>
    <mergeCell ref="C21:G21"/>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topLeftCell="A7" workbookViewId="0"/>
  </sheetViews>
  <sheetFormatPr defaultColWidth="8.7109375" defaultRowHeight="17.25"/>
  <cols>
    <col min="1" max="1" width="2.7109375" style="43" customWidth="1"/>
    <col min="2" max="2" width="48.42578125" style="44" customWidth="1"/>
    <col min="3" max="3" width="16.85546875" style="43" customWidth="1"/>
    <col min="4" max="4" width="5.7109375" style="50" customWidth="1"/>
    <col min="5" max="5" width="50.7109375" style="44" customWidth="1"/>
    <col min="6" max="6" width="16.7109375" style="43" customWidth="1"/>
    <col min="7" max="7" width="5.7109375" style="50" customWidth="1"/>
    <col min="8" max="8" width="29.28515625" style="44" customWidth="1"/>
    <col min="9" max="9" width="16.7109375" style="49" customWidth="1"/>
    <col min="10" max="16384" width="8.7109375" style="43"/>
  </cols>
  <sheetData>
    <row r="1" spans="2:10" ht="72" customHeight="1">
      <c r="B1" s="1" t="s">
        <v>217</v>
      </c>
    </row>
    <row r="2" spans="2:10" ht="37.15" customHeight="1">
      <c r="B2" s="2"/>
    </row>
    <row r="3" spans="2:10" s="45" customFormat="1" ht="39" customHeight="1">
      <c r="B3" s="54" t="s">
        <v>30</v>
      </c>
      <c r="C3" s="55" t="s">
        <v>31</v>
      </c>
      <c r="E3" s="54" t="s">
        <v>32</v>
      </c>
      <c r="F3" s="55" t="s">
        <v>31</v>
      </c>
      <c r="G3" s="52"/>
      <c r="H3" s="54" t="s">
        <v>33</v>
      </c>
      <c r="I3" s="55" t="s">
        <v>31</v>
      </c>
      <c r="J3" s="52"/>
    </row>
    <row r="4" spans="2:10" s="46" customFormat="1" ht="28.15" customHeight="1">
      <c r="B4" s="20" t="s">
        <v>34</v>
      </c>
      <c r="C4" s="47">
        <v>95180236</v>
      </c>
      <c r="D4" s="51"/>
      <c r="E4" s="20" t="s">
        <v>35</v>
      </c>
      <c r="F4" s="47">
        <v>95180236</v>
      </c>
      <c r="G4" s="51"/>
      <c r="H4" s="20" t="s">
        <v>36</v>
      </c>
      <c r="I4" s="53" t="s">
        <v>218</v>
      </c>
    </row>
    <row r="5" spans="2:10" s="46" customFormat="1" ht="28.15" customHeight="1">
      <c r="B5" s="20" t="s">
        <v>37</v>
      </c>
      <c r="C5" s="47">
        <v>41312563</v>
      </c>
      <c r="D5" s="51"/>
      <c r="E5" s="20" t="s">
        <v>38</v>
      </c>
      <c r="F5" s="47">
        <v>28131232</v>
      </c>
      <c r="G5" s="51"/>
      <c r="H5" s="20" t="s">
        <v>39</v>
      </c>
      <c r="I5" s="53" t="s">
        <v>219</v>
      </c>
    </row>
    <row r="6" spans="2:10" s="46" customFormat="1" ht="28.15" customHeight="1">
      <c r="B6" s="20" t="s">
        <v>40</v>
      </c>
      <c r="C6" s="47">
        <v>7819876</v>
      </c>
      <c r="D6" s="51"/>
      <c r="E6" s="20" t="s">
        <v>40</v>
      </c>
      <c r="F6" s="47">
        <v>7789649</v>
      </c>
      <c r="G6" s="51"/>
      <c r="H6" s="20" t="s">
        <v>41</v>
      </c>
      <c r="I6" s="53" t="s">
        <v>220</v>
      </c>
    </row>
    <row r="7" spans="2:10" s="46" customFormat="1" ht="28.15" customHeight="1">
      <c r="B7" s="20" t="s">
        <v>42</v>
      </c>
      <c r="C7" s="47">
        <v>4002058</v>
      </c>
      <c r="D7" s="51"/>
      <c r="E7" s="20" t="s">
        <v>43</v>
      </c>
      <c r="F7" s="47">
        <v>4847385</v>
      </c>
      <c r="G7" s="51"/>
      <c r="H7" s="20" t="s">
        <v>44</v>
      </c>
      <c r="I7" s="53" t="s">
        <v>221</v>
      </c>
    </row>
    <row r="8" spans="2:10" s="46" customFormat="1" ht="28.15" customHeight="1">
      <c r="B8" s="20" t="s">
        <v>45</v>
      </c>
      <c r="C8" s="47">
        <v>2911251</v>
      </c>
      <c r="D8" s="51"/>
      <c r="E8" s="20" t="s">
        <v>46</v>
      </c>
      <c r="F8" s="47">
        <v>2911251</v>
      </c>
      <c r="G8" s="51"/>
      <c r="H8" s="20" t="s">
        <v>47</v>
      </c>
      <c r="I8" s="53" t="s">
        <v>222</v>
      </c>
    </row>
    <row r="9" spans="2:10" s="46" customFormat="1" ht="28.15" customHeight="1">
      <c r="B9" s="20" t="s">
        <v>48</v>
      </c>
      <c r="C9" s="47">
        <v>2811854</v>
      </c>
      <c r="D9" s="51"/>
      <c r="E9" s="20" t="s">
        <v>42</v>
      </c>
      <c r="F9" s="47">
        <v>2586762</v>
      </c>
      <c r="G9" s="51"/>
      <c r="H9" s="20" t="s">
        <v>49</v>
      </c>
      <c r="I9" s="53" t="s">
        <v>223</v>
      </c>
    </row>
    <row r="10" spans="2:10" s="46" customFormat="1" ht="28.15" customHeight="1">
      <c r="B10" s="20" t="s">
        <v>50</v>
      </c>
      <c r="C10" s="47">
        <v>1936741</v>
      </c>
      <c r="D10" s="51"/>
      <c r="E10" s="20" t="s">
        <v>51</v>
      </c>
      <c r="F10" s="47">
        <v>2241266</v>
      </c>
      <c r="G10" s="51"/>
      <c r="H10" s="20" t="s">
        <v>52</v>
      </c>
      <c r="I10" s="53" t="s">
        <v>224</v>
      </c>
    </row>
    <row r="11" spans="2:10" s="46" customFormat="1" ht="28.15" customHeight="1">
      <c r="B11" s="20" t="s">
        <v>53</v>
      </c>
      <c r="C11" s="47">
        <v>1285785</v>
      </c>
      <c r="D11" s="51"/>
      <c r="E11" s="20" t="s">
        <v>54</v>
      </c>
      <c r="F11" s="47">
        <v>2238676</v>
      </c>
      <c r="G11" s="51"/>
      <c r="H11" s="20" t="s">
        <v>55</v>
      </c>
      <c r="I11" s="53" t="s">
        <v>225</v>
      </c>
    </row>
    <row r="12" spans="2:10" s="46" customFormat="1" ht="28.15" customHeight="1">
      <c r="B12" s="20" t="s">
        <v>56</v>
      </c>
      <c r="C12" s="47">
        <v>1210511</v>
      </c>
      <c r="D12" s="51"/>
      <c r="E12" s="20" t="s">
        <v>57</v>
      </c>
      <c r="F12" s="47">
        <v>2102011</v>
      </c>
      <c r="G12" s="51"/>
      <c r="H12" s="20" t="s">
        <v>58</v>
      </c>
      <c r="I12" s="53" t="s">
        <v>226</v>
      </c>
    </row>
    <row r="13" spans="2:10" s="46" customFormat="1" ht="28.15" customHeight="1">
      <c r="B13" s="20" t="s">
        <v>59</v>
      </c>
      <c r="C13" s="47">
        <v>1134954</v>
      </c>
      <c r="D13" s="51"/>
      <c r="E13" s="20" t="s">
        <v>60</v>
      </c>
      <c r="F13" s="47">
        <v>1926497</v>
      </c>
      <c r="G13" s="51"/>
      <c r="H13" s="20" t="s">
        <v>61</v>
      </c>
      <c r="I13" s="53" t="s">
        <v>227</v>
      </c>
    </row>
    <row r="14" spans="2:10" s="46" customFormat="1" ht="28.15" customHeight="1">
      <c r="B14" s="20" t="s">
        <v>62</v>
      </c>
      <c r="C14" s="47">
        <v>1030865</v>
      </c>
      <c r="D14" s="51"/>
      <c r="E14" s="20" t="s">
        <v>63</v>
      </c>
      <c r="F14" s="47">
        <v>1135022</v>
      </c>
      <c r="G14" s="51"/>
      <c r="H14" s="20" t="s">
        <v>64</v>
      </c>
      <c r="I14" s="53" t="s">
        <v>228</v>
      </c>
    </row>
    <row r="15" spans="2:10" s="46" customFormat="1" ht="28.15" customHeight="1">
      <c r="B15" s="20" t="s">
        <v>65</v>
      </c>
      <c r="C15" s="47">
        <v>961848</v>
      </c>
      <c r="D15" s="51"/>
      <c r="E15" s="20" t="s">
        <v>66</v>
      </c>
      <c r="F15" s="47">
        <v>889777</v>
      </c>
      <c r="G15" s="51"/>
      <c r="H15" s="20" t="s">
        <v>67</v>
      </c>
      <c r="I15" s="53" t="s">
        <v>229</v>
      </c>
    </row>
    <row r="16" spans="2:10" s="46" customFormat="1" ht="28.15" customHeight="1">
      <c r="B16" s="20" t="s">
        <v>68</v>
      </c>
      <c r="C16" s="47">
        <v>911661</v>
      </c>
      <c r="D16" s="51"/>
      <c r="E16" s="20" t="s">
        <v>62</v>
      </c>
      <c r="F16" s="47">
        <v>870173</v>
      </c>
      <c r="G16" s="51"/>
      <c r="H16" s="20" t="s">
        <v>69</v>
      </c>
      <c r="I16" s="53" t="s">
        <v>230</v>
      </c>
    </row>
    <row r="17" spans="2:9" s="46" customFormat="1" ht="28.15" customHeight="1">
      <c r="B17" s="20" t="s">
        <v>70</v>
      </c>
      <c r="C17" s="47">
        <v>824879</v>
      </c>
      <c r="D17" s="51"/>
      <c r="E17" s="20" t="s">
        <v>71</v>
      </c>
      <c r="F17" s="47">
        <v>719050</v>
      </c>
      <c r="G17" s="51"/>
      <c r="H17" s="20" t="s">
        <v>72</v>
      </c>
      <c r="I17" s="53" t="s">
        <v>231</v>
      </c>
    </row>
    <row r="18" spans="2:9" s="46" customFormat="1" ht="28.15" customHeight="1">
      <c r="B18" s="20" t="s">
        <v>73</v>
      </c>
      <c r="C18" s="47">
        <v>733716</v>
      </c>
      <c r="D18" s="51"/>
      <c r="E18" s="20" t="s">
        <v>74</v>
      </c>
      <c r="F18" s="47">
        <v>647206</v>
      </c>
      <c r="G18" s="51"/>
      <c r="H18" s="20" t="s">
        <v>75</v>
      </c>
      <c r="I18" s="53" t="s">
        <v>232</v>
      </c>
    </row>
    <row r="19" spans="2:9" s="46" customFormat="1" ht="28.15" customHeight="1">
      <c r="B19" s="20" t="s">
        <v>76</v>
      </c>
      <c r="C19" s="47">
        <v>714670</v>
      </c>
      <c r="D19" s="51"/>
      <c r="E19" s="20" t="s">
        <v>77</v>
      </c>
      <c r="F19" s="47">
        <v>639038</v>
      </c>
      <c r="G19" s="51"/>
      <c r="H19" s="20" t="s">
        <v>78</v>
      </c>
      <c r="I19" s="53" t="s">
        <v>233</v>
      </c>
    </row>
    <row r="20" spans="2:9" s="46" customFormat="1" ht="28.15" customHeight="1">
      <c r="B20" s="20" t="s">
        <v>79</v>
      </c>
      <c r="C20" s="47">
        <v>516980</v>
      </c>
      <c r="D20" s="51"/>
      <c r="E20" s="20" t="s">
        <v>80</v>
      </c>
      <c r="F20" s="47">
        <v>575277</v>
      </c>
      <c r="G20" s="51"/>
      <c r="H20" s="20" t="s">
        <v>81</v>
      </c>
      <c r="I20" s="53" t="s">
        <v>234</v>
      </c>
    </row>
    <row r="21" spans="2:9" s="46" customFormat="1" ht="28.15" customHeight="1">
      <c r="B21" s="20" t="s">
        <v>82</v>
      </c>
      <c r="C21" s="47">
        <v>319733</v>
      </c>
      <c r="D21" s="51"/>
      <c r="E21" s="20" t="s">
        <v>83</v>
      </c>
      <c r="F21" s="47">
        <v>433788</v>
      </c>
      <c r="G21" s="51"/>
      <c r="H21" s="20" t="s">
        <v>84</v>
      </c>
      <c r="I21" s="53" t="s">
        <v>235</v>
      </c>
    </row>
    <row r="22" spans="2:9" s="46" customFormat="1" ht="28.15" customHeight="1">
      <c r="B22" s="20" t="s">
        <v>85</v>
      </c>
      <c r="C22" s="47">
        <v>190378</v>
      </c>
      <c r="D22" s="51"/>
      <c r="E22" s="20" t="s">
        <v>86</v>
      </c>
      <c r="F22" s="47">
        <v>424451</v>
      </c>
      <c r="G22" s="51"/>
      <c r="H22" s="20" t="s">
        <v>87</v>
      </c>
      <c r="I22" s="53" t="s">
        <v>236</v>
      </c>
    </row>
    <row r="23" spans="2:9" s="46" customFormat="1" ht="28.15" customHeight="1">
      <c r="B23" s="20" t="s">
        <v>88</v>
      </c>
      <c r="C23" s="47">
        <v>164165</v>
      </c>
      <c r="D23" s="51"/>
      <c r="E23" s="20" t="s">
        <v>89</v>
      </c>
      <c r="F23" s="47">
        <v>416546</v>
      </c>
      <c r="G23" s="51"/>
      <c r="H23" s="20" t="s">
        <v>90</v>
      </c>
      <c r="I23" s="53" t="s">
        <v>237</v>
      </c>
    </row>
    <row r="24" spans="2:9" s="46" customFormat="1" ht="28.15" customHeight="1">
      <c r="B24" s="20" t="s">
        <v>91</v>
      </c>
      <c r="C24" s="47">
        <v>156627</v>
      </c>
      <c r="D24" s="51"/>
      <c r="E24" s="20" t="s">
        <v>92</v>
      </c>
      <c r="F24" s="47">
        <v>356525</v>
      </c>
      <c r="G24" s="51"/>
      <c r="H24" s="20" t="s">
        <v>93</v>
      </c>
      <c r="I24" s="53" t="s">
        <v>238</v>
      </c>
    </row>
    <row r="25" spans="2:9" s="46" customFormat="1" ht="28.15" customHeight="1">
      <c r="B25" s="20" t="s">
        <v>94</v>
      </c>
      <c r="C25" s="47">
        <v>155321</v>
      </c>
      <c r="D25" s="51"/>
      <c r="E25" s="20" t="s">
        <v>95</v>
      </c>
      <c r="F25" s="47">
        <v>343019</v>
      </c>
      <c r="G25" s="51"/>
      <c r="H25" s="20" t="s">
        <v>96</v>
      </c>
      <c r="I25" s="53" t="s">
        <v>239</v>
      </c>
    </row>
    <row r="26" spans="2:9" s="46" customFormat="1" ht="28.15" customHeight="1">
      <c r="B26" s="20" t="s">
        <v>97</v>
      </c>
      <c r="C26" s="47">
        <v>135417</v>
      </c>
      <c r="D26" s="51"/>
      <c r="E26" s="20" t="s">
        <v>98</v>
      </c>
      <c r="F26" s="47">
        <v>336512</v>
      </c>
      <c r="G26" s="51"/>
      <c r="H26" s="20" t="s">
        <v>99</v>
      </c>
      <c r="I26" s="53" t="s">
        <v>240</v>
      </c>
    </row>
    <row r="27" spans="2:9" s="46" customFormat="1" ht="28.15" customHeight="1">
      <c r="B27" s="20" t="s">
        <v>100</v>
      </c>
      <c r="C27" s="47">
        <v>127532</v>
      </c>
      <c r="D27" s="51"/>
      <c r="E27" s="20" t="s">
        <v>101</v>
      </c>
      <c r="F27" s="47">
        <v>331181</v>
      </c>
      <c r="G27" s="51"/>
      <c r="H27" s="20" t="s">
        <v>102</v>
      </c>
      <c r="I27" s="53" t="s">
        <v>241</v>
      </c>
    </row>
    <row r="28" spans="2:9" s="46" customFormat="1" ht="28.15" customHeight="1">
      <c r="B28" s="20" t="s">
        <v>103</v>
      </c>
      <c r="C28" s="47">
        <v>119855</v>
      </c>
      <c r="D28" s="51"/>
      <c r="E28" s="20" t="s">
        <v>104</v>
      </c>
      <c r="F28" s="47">
        <v>312182</v>
      </c>
      <c r="G28" s="51"/>
      <c r="H28" s="20" t="s">
        <v>105</v>
      </c>
      <c r="I28" s="53" t="s">
        <v>242</v>
      </c>
    </row>
    <row r="29" spans="2:9" s="46" customFormat="1" ht="28.15" customHeight="1">
      <c r="B29" s="20" t="s">
        <v>106</v>
      </c>
      <c r="C29" s="47">
        <v>84185</v>
      </c>
      <c r="D29" s="51"/>
      <c r="E29" s="20" t="s">
        <v>107</v>
      </c>
      <c r="F29" s="47">
        <v>289488</v>
      </c>
      <c r="G29" s="51"/>
      <c r="H29" s="20" t="s">
        <v>108</v>
      </c>
      <c r="I29" s="53" t="s">
        <v>243</v>
      </c>
    </row>
    <row r="30" spans="2:9" s="46" customFormat="1" ht="28.15" customHeight="1">
      <c r="B30" s="20" t="s">
        <v>109</v>
      </c>
      <c r="C30" s="47">
        <v>66294</v>
      </c>
      <c r="D30" s="51"/>
      <c r="E30" s="20" t="s">
        <v>110</v>
      </c>
      <c r="F30" s="47">
        <v>286046</v>
      </c>
      <c r="G30" s="51"/>
      <c r="H30" s="20" t="s">
        <v>111</v>
      </c>
      <c r="I30" s="53" t="s">
        <v>244</v>
      </c>
    </row>
    <row r="31" spans="2:9" s="46" customFormat="1" ht="28.15" customHeight="1">
      <c r="B31" s="20" t="s">
        <v>112</v>
      </c>
      <c r="C31" s="47">
        <v>55385</v>
      </c>
      <c r="D31" s="51"/>
      <c r="E31" s="20" t="s">
        <v>113</v>
      </c>
      <c r="F31" s="47">
        <v>283018</v>
      </c>
      <c r="G31" s="51"/>
      <c r="H31" s="20" t="s">
        <v>114</v>
      </c>
      <c r="I31" s="53" t="s">
        <v>245</v>
      </c>
    </row>
    <row r="32" spans="2:9" s="46" customFormat="1" ht="28.15" customHeight="1">
      <c r="B32" s="20" t="s">
        <v>115</v>
      </c>
      <c r="C32" s="47">
        <v>52503</v>
      </c>
      <c r="D32" s="51"/>
      <c r="E32" s="20" t="s">
        <v>116</v>
      </c>
      <c r="F32" s="47">
        <v>262339</v>
      </c>
      <c r="G32" s="51"/>
      <c r="H32" s="20" t="s">
        <v>117</v>
      </c>
      <c r="I32" s="53" t="s">
        <v>246</v>
      </c>
    </row>
    <row r="33" spans="2:9" s="46" customFormat="1" ht="28.15" customHeight="1">
      <c r="B33" s="20" t="s">
        <v>118</v>
      </c>
      <c r="C33" s="47">
        <v>48939</v>
      </c>
      <c r="D33" s="51"/>
      <c r="E33" s="20" t="s">
        <v>119</v>
      </c>
      <c r="F33" s="47">
        <v>230188</v>
      </c>
      <c r="G33" s="51"/>
      <c r="H33" s="20" t="s">
        <v>120</v>
      </c>
      <c r="I33" s="53" t="s">
        <v>247</v>
      </c>
    </row>
    <row r="34" spans="2:9" s="46" customFormat="1" ht="28.15" customHeight="1">
      <c r="B34" s="20" t="s">
        <v>121</v>
      </c>
      <c r="C34" s="47">
        <v>39773</v>
      </c>
      <c r="D34" s="51"/>
      <c r="E34" s="20" t="s">
        <v>122</v>
      </c>
      <c r="F34" s="47">
        <v>225865</v>
      </c>
      <c r="G34" s="51"/>
      <c r="H34" s="20" t="s">
        <v>123</v>
      </c>
      <c r="I34" s="53" t="s">
        <v>248</v>
      </c>
    </row>
    <row r="35" spans="2:9" s="46" customFormat="1" ht="28.15" customHeight="1">
      <c r="B35" s="20" t="s">
        <v>124</v>
      </c>
      <c r="C35" s="47">
        <v>31495</v>
      </c>
      <c r="D35" s="51"/>
      <c r="E35" s="20" t="s">
        <v>125</v>
      </c>
      <c r="F35" s="47">
        <v>223826</v>
      </c>
      <c r="G35" s="51"/>
      <c r="H35" s="20" t="s">
        <v>126</v>
      </c>
      <c r="I35" s="53" t="s">
        <v>249</v>
      </c>
    </row>
    <row r="36" spans="2:9" s="46" customFormat="1" ht="28.15" customHeight="1">
      <c r="B36" s="20" t="s">
        <v>127</v>
      </c>
      <c r="C36" s="47">
        <v>28985</v>
      </c>
      <c r="D36" s="51"/>
      <c r="E36" s="20" t="s">
        <v>112</v>
      </c>
      <c r="F36" s="47">
        <v>213671</v>
      </c>
      <c r="G36" s="51"/>
      <c r="H36" s="20" t="s">
        <v>128</v>
      </c>
      <c r="I36" s="53" t="s">
        <v>250</v>
      </c>
    </row>
    <row r="37" spans="2:9" s="46" customFormat="1" ht="28.15" customHeight="1">
      <c r="B37" s="20" t="s">
        <v>116</v>
      </c>
      <c r="C37" s="47">
        <v>24478</v>
      </c>
      <c r="D37" s="51"/>
      <c r="E37" s="20" t="s">
        <v>129</v>
      </c>
      <c r="F37" s="47">
        <v>190378</v>
      </c>
      <c r="G37" s="51"/>
      <c r="H37" s="20" t="s">
        <v>130</v>
      </c>
      <c r="I37" s="53" t="s">
        <v>251</v>
      </c>
    </row>
    <row r="38" spans="2:9" s="46" customFormat="1" ht="28.15" customHeight="1">
      <c r="B38" s="20" t="s">
        <v>131</v>
      </c>
      <c r="C38" s="47">
        <v>21017</v>
      </c>
      <c r="D38" s="51"/>
      <c r="E38" s="20" t="s">
        <v>132</v>
      </c>
      <c r="F38" s="47">
        <v>180331</v>
      </c>
      <c r="G38" s="51"/>
      <c r="H38" s="20" t="s">
        <v>133</v>
      </c>
      <c r="I38" s="53" t="s">
        <v>252</v>
      </c>
    </row>
    <row r="39" spans="2:9" s="46" customFormat="1" ht="28.15" customHeight="1">
      <c r="B39" s="20" t="s">
        <v>134</v>
      </c>
      <c r="C39" s="47">
        <v>19511</v>
      </c>
      <c r="D39" s="51"/>
      <c r="E39" s="20" t="s">
        <v>135</v>
      </c>
      <c r="F39" s="47">
        <v>172896</v>
      </c>
      <c r="G39" s="51"/>
      <c r="H39" s="20" t="s">
        <v>136</v>
      </c>
      <c r="I39" s="53" t="s">
        <v>253</v>
      </c>
    </row>
    <row r="40" spans="2:9" s="46" customFormat="1" ht="28.15" customHeight="1">
      <c r="B40" s="20" t="s">
        <v>137</v>
      </c>
      <c r="C40" s="47">
        <v>19089</v>
      </c>
      <c r="D40" s="51"/>
      <c r="E40" s="20" t="s">
        <v>138</v>
      </c>
      <c r="F40" s="47">
        <v>171648</v>
      </c>
      <c r="G40" s="51"/>
      <c r="H40" s="20" t="s">
        <v>139</v>
      </c>
      <c r="I40" s="53" t="s">
        <v>254</v>
      </c>
    </row>
    <row r="41" spans="2:9" s="46" customFormat="1" ht="28.15" customHeight="1">
      <c r="B41" s="20" t="s">
        <v>140</v>
      </c>
      <c r="C41" s="47">
        <v>16089</v>
      </c>
      <c r="D41" s="51"/>
      <c r="E41" s="20" t="s">
        <v>141</v>
      </c>
      <c r="F41" s="47">
        <v>160316</v>
      </c>
      <c r="G41" s="51"/>
      <c r="H41" s="20" t="s">
        <v>142</v>
      </c>
      <c r="I41" s="53" t="s">
        <v>255</v>
      </c>
    </row>
    <row r="42" spans="2:9" s="46" customFormat="1" ht="28.15" customHeight="1">
      <c r="B42" s="20" t="s">
        <v>143</v>
      </c>
      <c r="C42" s="47">
        <v>15584</v>
      </c>
      <c r="D42" s="51"/>
      <c r="E42" s="20" t="s">
        <v>144</v>
      </c>
      <c r="F42" s="47">
        <v>156183</v>
      </c>
      <c r="G42" s="51"/>
      <c r="H42" s="20" t="s">
        <v>145</v>
      </c>
      <c r="I42" s="53" t="s">
        <v>256</v>
      </c>
    </row>
    <row r="43" spans="2:9" s="46" customFormat="1" ht="28.15" customHeight="1">
      <c r="B43" s="20" t="s">
        <v>146</v>
      </c>
      <c r="C43" s="47">
        <v>13226</v>
      </c>
      <c r="D43" s="51"/>
      <c r="E43" s="20" t="s">
        <v>147</v>
      </c>
      <c r="F43" s="47">
        <v>155944</v>
      </c>
      <c r="G43" s="51"/>
      <c r="H43" s="20" t="s">
        <v>148</v>
      </c>
      <c r="I43" s="53" t="s">
        <v>257</v>
      </c>
    </row>
    <row r="44" spans="2:9" s="46" customFormat="1" ht="28.15" customHeight="1">
      <c r="B44" s="20" t="s">
        <v>149</v>
      </c>
      <c r="C44" s="47">
        <v>12385</v>
      </c>
      <c r="D44" s="51"/>
      <c r="E44" s="20" t="s">
        <v>150</v>
      </c>
      <c r="F44" s="47">
        <v>141326</v>
      </c>
      <c r="G44" s="51"/>
      <c r="H44" s="20" t="s">
        <v>151</v>
      </c>
      <c r="I44" s="53" t="s">
        <v>258</v>
      </c>
    </row>
    <row r="45" spans="2:9" s="46" customFormat="1" ht="28.15" customHeight="1">
      <c r="B45" s="20" t="s">
        <v>152</v>
      </c>
      <c r="C45" s="47">
        <v>12242</v>
      </c>
      <c r="D45" s="51"/>
      <c r="E45" s="20" t="s">
        <v>153</v>
      </c>
      <c r="F45" s="47">
        <v>139390</v>
      </c>
      <c r="G45" s="51"/>
      <c r="H45" s="20" t="s">
        <v>154</v>
      </c>
      <c r="I45" s="53" t="s">
        <v>259</v>
      </c>
    </row>
    <row r="46" spans="2:9" s="46" customFormat="1" ht="28.15" customHeight="1">
      <c r="B46" s="20" t="s">
        <v>155</v>
      </c>
      <c r="C46" s="47">
        <v>12094</v>
      </c>
      <c r="D46" s="51"/>
      <c r="E46" s="20" t="s">
        <v>156</v>
      </c>
      <c r="F46" s="47">
        <v>133902</v>
      </c>
      <c r="G46" s="51"/>
      <c r="H46" s="20" t="s">
        <v>157</v>
      </c>
      <c r="I46" s="53" t="s">
        <v>260</v>
      </c>
    </row>
    <row r="47" spans="2:9" s="46" customFormat="1" ht="28.15" customHeight="1">
      <c r="B47" s="20" t="s">
        <v>158</v>
      </c>
      <c r="C47" s="47">
        <v>11614</v>
      </c>
      <c r="D47" s="51"/>
      <c r="E47" s="20" t="s">
        <v>159</v>
      </c>
      <c r="F47" s="47">
        <v>132817</v>
      </c>
      <c r="G47" s="51"/>
      <c r="H47" s="20" t="s">
        <v>160</v>
      </c>
      <c r="I47" s="53" t="s">
        <v>261</v>
      </c>
    </row>
    <row r="48" spans="2:9" s="46" customFormat="1" ht="28.15" customHeight="1">
      <c r="B48" s="20" t="s">
        <v>161</v>
      </c>
      <c r="C48" s="47">
        <v>11105</v>
      </c>
      <c r="D48" s="51"/>
      <c r="E48" s="20" t="s">
        <v>162</v>
      </c>
      <c r="F48" s="47">
        <v>131415</v>
      </c>
      <c r="G48" s="51"/>
      <c r="H48" s="20" t="s">
        <v>163</v>
      </c>
      <c r="I48" s="53" t="s">
        <v>262</v>
      </c>
    </row>
    <row r="49" spans="2:9" s="46" customFormat="1" ht="28.15" customHeight="1">
      <c r="B49" s="20" t="s">
        <v>164</v>
      </c>
      <c r="C49" s="47">
        <v>11094</v>
      </c>
      <c r="D49" s="51"/>
      <c r="E49" s="20" t="s">
        <v>165</v>
      </c>
      <c r="F49" s="47">
        <v>121303</v>
      </c>
      <c r="G49" s="51"/>
      <c r="H49" s="20" t="s">
        <v>166</v>
      </c>
      <c r="I49" s="53" t="s">
        <v>263</v>
      </c>
    </row>
    <row r="50" spans="2:9" s="46" customFormat="1" ht="28.15" customHeight="1">
      <c r="B50" s="20" t="s">
        <v>167</v>
      </c>
      <c r="C50" s="47">
        <v>9982</v>
      </c>
      <c r="D50" s="51"/>
      <c r="E50" s="20" t="s">
        <v>168</v>
      </c>
      <c r="F50" s="47">
        <v>113622</v>
      </c>
      <c r="G50" s="51"/>
      <c r="H50" s="20" t="s">
        <v>169</v>
      </c>
      <c r="I50" s="53" t="s">
        <v>264</v>
      </c>
    </row>
    <row r="51" spans="2:9" s="46" customFormat="1" ht="28.15" customHeight="1">
      <c r="B51" s="20" t="s">
        <v>170</v>
      </c>
      <c r="C51" s="47">
        <v>9475</v>
      </c>
      <c r="D51" s="51"/>
      <c r="E51" s="20" t="s">
        <v>171</v>
      </c>
      <c r="F51" s="47">
        <v>112462</v>
      </c>
      <c r="G51" s="51"/>
      <c r="H51" s="20" t="s">
        <v>172</v>
      </c>
      <c r="I51" s="53" t="s">
        <v>265</v>
      </c>
    </row>
    <row r="52" spans="2:9" s="46" customFormat="1" ht="28.15" customHeight="1">
      <c r="B52" s="20" t="s">
        <v>173</v>
      </c>
      <c r="C52" s="47">
        <v>9014</v>
      </c>
      <c r="D52" s="51"/>
      <c r="E52" s="20" t="s">
        <v>174</v>
      </c>
      <c r="F52" s="47">
        <v>108682</v>
      </c>
      <c r="G52" s="51"/>
      <c r="H52" s="20" t="s">
        <v>175</v>
      </c>
      <c r="I52" s="53" t="s">
        <v>266</v>
      </c>
    </row>
    <row r="53" spans="2:9" s="46" customFormat="1" ht="28.15" customHeight="1">
      <c r="B53" s="20" t="s">
        <v>176</v>
      </c>
      <c r="C53" s="47">
        <v>7692</v>
      </c>
      <c r="D53" s="51"/>
      <c r="E53" s="20" t="s">
        <v>177</v>
      </c>
      <c r="F53" s="47">
        <v>105733</v>
      </c>
      <c r="G53" s="51"/>
      <c r="H53" s="20" t="s">
        <v>178</v>
      </c>
      <c r="I53" s="53" t="s">
        <v>267</v>
      </c>
    </row>
    <row r="54" spans="2:9">
      <c r="F54" s="48"/>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0 xmlns="e8df3db0-9164-4153-b116-15b48c547070"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3CAC8DEED5644AAE8B4A2DB68BF41F" ma:contentTypeVersion="15" ma:contentTypeDescription="Create a new document." ma:contentTypeScope="" ma:versionID="69e46ec765cb2b5a810e0ea2aeea323e">
  <xsd:schema xmlns:xsd="http://www.w3.org/2001/XMLSchema" xmlns:xs="http://www.w3.org/2001/XMLSchema" xmlns:p="http://schemas.microsoft.com/office/2006/metadata/properties" xmlns:ns1="http://schemas.microsoft.com/sharepoint/v3" xmlns:ns2="267b04ac-9b2d-4d02-8871-d86a5c3508e4" xmlns:ns3="e8df3db0-9164-4153-b116-15b48c547070" targetNamespace="http://schemas.microsoft.com/office/2006/metadata/properties" ma:root="true" ma:fieldsID="e233a03078995654717f204b9568fe36" ns1:_="" ns2:_="" ns3:_="">
    <xsd:import namespace="http://schemas.microsoft.com/sharepoint/v3"/>
    <xsd:import namespace="267b04ac-9b2d-4d02-8871-d86a5c3508e4"/>
    <xsd:import namespace="e8df3db0-9164-4153-b116-15b48c54707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Notes0" minOccurs="0"/>
                <xsd:element ref="ns3:MediaServiceLocation"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description="" ma:hidden="true" ma:internalName="_ip_UnifiedCompliancePolicyProperties">
      <xsd:simpleType>
        <xsd:restriction base="dms:Note"/>
      </xsd:simpleType>
    </xsd:element>
    <xsd:element name="_ip_UnifiedCompliancePolicyUIAction" ma:index="15"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b04ac-9b2d-4d02-8871-d86a5c3508e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8df3db0-9164-4153-b116-15b48c54707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7" nillable="true" ma:displayName="MediaServiceAutoTags" ma:description="" ma:internalName="MediaServiceAutoTags" ma:readOnly="true">
      <xsd:simpleType>
        <xsd:restriction base="dms:Text"/>
      </xsd:simpleType>
    </xsd:element>
    <xsd:element name="MediaServiceOCR" ma:index="18" nillable="true" ma:displayName="MediaServiceOCR" ma:description="" ma:internalName="MediaServiceOCR" ma:readOnly="true">
      <xsd:simpleType>
        <xsd:restriction base="dms:Note">
          <xsd:maxLength value="255"/>
        </xsd:restriction>
      </xsd:simpleType>
    </xsd:element>
    <xsd:element name="Notes0" ma:index="19" nillable="true" ma:displayName="Notes" ma:internalName="Notes0">
      <xsd:simpleType>
        <xsd:restriction base="dms:Text">
          <xsd:maxLength value="255"/>
        </xsd:restriction>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392A66-F510-4AB0-B191-5E25920DA360}">
  <ds:schemaRefs>
    <ds:schemaRef ds:uri="http://schemas.microsoft.com/sharepoint/v3/contenttype/forms"/>
  </ds:schemaRefs>
</ds:datastoreItem>
</file>

<file path=customXml/itemProps2.xml><?xml version="1.0" encoding="utf-8"?>
<ds:datastoreItem xmlns:ds="http://schemas.openxmlformats.org/officeDocument/2006/customXml" ds:itemID="{83640A12-F1B6-4F29-B186-A5F2BF9EB358}">
  <ds:schemaRefs>
    <ds:schemaRef ds:uri="http://purl.org/dc/terms/"/>
    <ds:schemaRef ds:uri="http://schemas.microsoft.com/office/2006/documentManagement/types"/>
    <ds:schemaRef ds:uri="68cd8f55-d319-4965-afa8-3fecbe705a70"/>
    <ds:schemaRef ds:uri="http://purl.org/dc/dcmitype/"/>
    <ds:schemaRef ds:uri="654741e6-0c97-42af-9a21-4ab1aaea44c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schemas.microsoft.com/sharepoint/v3"/>
    <ds:schemaRef ds:uri="e8df3db0-9164-4153-b116-15b48c547070"/>
  </ds:schemaRefs>
</ds:datastoreItem>
</file>

<file path=customXml/itemProps3.xml><?xml version="1.0" encoding="utf-8"?>
<ds:datastoreItem xmlns:ds="http://schemas.openxmlformats.org/officeDocument/2006/customXml" ds:itemID="{C72DA43D-644E-4252-B600-AB5D5A57C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67b04ac-9b2d-4d02-8871-d86a5c3508e4"/>
    <ds:schemaRef ds:uri="e8df3db0-9164-4153-b116-15b48c547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Removal Requests</vt:lpstr>
      <vt:lpstr>Copyright Top 50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Sharmila Rajendran (Accenture)</cp:lastModifiedBy>
  <cp:revision/>
  <dcterms:created xsi:type="dcterms:W3CDTF">2018-03-22T20:26:38Z</dcterms:created>
  <dcterms:modified xsi:type="dcterms:W3CDTF">2018-10-18T19:53:20Z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0x0101004E3CAC8DEED5644AAE8B4A2DB68BF41F</vt:lpwstr>
  </property>
  <property fmtid="{D5CDD505-2E9C-101B-9397-08002B2CF9AE}" pid="11" name="_dlc_DocIdItemGuid">
    <vt:lpwstr>7124bda0-8c3f-4846-9c71-e3af94ac58a6</vt:lpwstr>
  </property>
</Properties>
</file>