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759e6e2e0afcba2a/LCA Privacy PR/Issues/LERR/September 2015/FINAL/"/>
    </mc:Choice>
  </mc:AlternateContent>
  <bookViews>
    <workbookView xWindow="0" yWindow="0" windowWidth="28800" windowHeight="12624"/>
  </bookViews>
  <sheets>
    <sheet name="LERR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2" i="2" l="1"/>
  <c r="L72" i="2"/>
  <c r="J72" i="2"/>
  <c r="I72" i="2"/>
  <c r="G72" i="2"/>
  <c r="D72" i="2"/>
  <c r="N71" i="2"/>
  <c r="L71" i="2"/>
  <c r="J71" i="2"/>
  <c r="I71" i="2"/>
  <c r="G71" i="2"/>
  <c r="D71" i="2"/>
  <c r="N70" i="2"/>
  <c r="L70" i="2"/>
  <c r="J70" i="2"/>
  <c r="I70" i="2"/>
  <c r="G70" i="2"/>
  <c r="D70" i="2"/>
  <c r="N69" i="2"/>
  <c r="L69" i="2"/>
  <c r="J69" i="2"/>
  <c r="I69" i="2"/>
  <c r="G69" i="2"/>
  <c r="D69" i="2"/>
  <c r="N68" i="2"/>
  <c r="L68" i="2"/>
  <c r="J68" i="2"/>
  <c r="I68" i="2"/>
  <c r="G68" i="2"/>
  <c r="D68" i="2"/>
  <c r="N67" i="2"/>
  <c r="L67" i="2"/>
  <c r="J67" i="2"/>
  <c r="I67" i="2"/>
  <c r="G67" i="2"/>
  <c r="D67" i="2"/>
  <c r="N66" i="2"/>
  <c r="L66" i="2"/>
  <c r="J66" i="2"/>
  <c r="I66" i="2"/>
  <c r="G66" i="2"/>
  <c r="D66" i="2"/>
  <c r="N65" i="2"/>
  <c r="L65" i="2"/>
  <c r="C65" i="2" s="1"/>
  <c r="J65" i="2"/>
  <c r="I65" i="2"/>
  <c r="G65" i="2"/>
  <c r="D65" i="2"/>
  <c r="N64" i="2"/>
  <c r="L64" i="2"/>
  <c r="J64" i="2"/>
  <c r="I64" i="2"/>
  <c r="G64" i="2"/>
  <c r="E64" i="2"/>
  <c r="D64" i="2"/>
  <c r="N63" i="2"/>
  <c r="L63" i="2"/>
  <c r="J63" i="2"/>
  <c r="I63" i="2"/>
  <c r="G63" i="2"/>
  <c r="C63" i="2" s="1"/>
  <c r="H63" i="2" s="1"/>
  <c r="E63" i="2"/>
  <c r="D63" i="2"/>
  <c r="N62" i="2"/>
  <c r="L62" i="2"/>
  <c r="J62" i="2"/>
  <c r="I62" i="2"/>
  <c r="G62" i="2"/>
  <c r="C62" i="2" s="1"/>
  <c r="H62" i="2" s="1"/>
  <c r="E62" i="2"/>
  <c r="D62" i="2"/>
  <c r="N61" i="2"/>
  <c r="L61" i="2"/>
  <c r="J61" i="2"/>
  <c r="I61" i="2"/>
  <c r="G61" i="2"/>
  <c r="E61" i="2"/>
  <c r="D61" i="2"/>
  <c r="N60" i="2"/>
  <c r="L60" i="2"/>
  <c r="J60" i="2"/>
  <c r="I60" i="2"/>
  <c r="G60" i="2"/>
  <c r="E60" i="2"/>
  <c r="D60" i="2"/>
  <c r="N59" i="2"/>
  <c r="L59" i="2"/>
  <c r="J59" i="2"/>
  <c r="I59" i="2"/>
  <c r="G59" i="2"/>
  <c r="E59" i="2"/>
  <c r="D59" i="2"/>
  <c r="N58" i="2"/>
  <c r="L58" i="2"/>
  <c r="J58" i="2"/>
  <c r="I58" i="2"/>
  <c r="G58" i="2"/>
  <c r="C58" i="2" s="1"/>
  <c r="H58" i="2" s="1"/>
  <c r="E58" i="2"/>
  <c r="D58" i="2"/>
  <c r="N57" i="2"/>
  <c r="L57" i="2"/>
  <c r="J57" i="2"/>
  <c r="I57" i="2"/>
  <c r="G57" i="2"/>
  <c r="E57" i="2"/>
  <c r="D57" i="2"/>
  <c r="N56" i="2"/>
  <c r="L56" i="2"/>
  <c r="J56" i="2"/>
  <c r="I56" i="2"/>
  <c r="G56" i="2"/>
  <c r="E56" i="2"/>
  <c r="D56" i="2"/>
  <c r="N55" i="2"/>
  <c r="L55" i="2"/>
  <c r="J55" i="2"/>
  <c r="I55" i="2"/>
  <c r="G55" i="2"/>
  <c r="E55" i="2"/>
  <c r="D55" i="2"/>
  <c r="N54" i="2"/>
  <c r="L54" i="2"/>
  <c r="J54" i="2"/>
  <c r="I54" i="2"/>
  <c r="G54" i="2"/>
  <c r="C54" i="2" s="1"/>
  <c r="E54" i="2"/>
  <c r="D54" i="2"/>
  <c r="N53" i="2"/>
  <c r="L53" i="2"/>
  <c r="J53" i="2"/>
  <c r="I53" i="2"/>
  <c r="G53" i="2"/>
  <c r="E53" i="2"/>
  <c r="D53" i="2"/>
  <c r="N52" i="2"/>
  <c r="L52" i="2"/>
  <c r="J52" i="2"/>
  <c r="I52" i="2"/>
  <c r="G52" i="2"/>
  <c r="E52" i="2"/>
  <c r="D52" i="2"/>
  <c r="N51" i="2"/>
  <c r="L51" i="2"/>
  <c r="J51" i="2"/>
  <c r="I51" i="2"/>
  <c r="G51" i="2"/>
  <c r="E51" i="2"/>
  <c r="D51" i="2"/>
  <c r="C51" i="2"/>
  <c r="H51" i="2" s="1"/>
  <c r="N50" i="2"/>
  <c r="L50" i="2"/>
  <c r="J50" i="2"/>
  <c r="I50" i="2"/>
  <c r="G50" i="2"/>
  <c r="E50" i="2"/>
  <c r="D50" i="2"/>
  <c r="N49" i="2"/>
  <c r="L49" i="2"/>
  <c r="J49" i="2"/>
  <c r="I49" i="2"/>
  <c r="G49" i="2"/>
  <c r="E49" i="2"/>
  <c r="D49" i="2"/>
  <c r="N48" i="2"/>
  <c r="L48" i="2"/>
  <c r="J48" i="2"/>
  <c r="I48" i="2"/>
  <c r="G48" i="2"/>
  <c r="E48" i="2"/>
  <c r="D48" i="2"/>
  <c r="N47" i="2"/>
  <c r="L47" i="2"/>
  <c r="J47" i="2"/>
  <c r="I47" i="2"/>
  <c r="G47" i="2"/>
  <c r="E47" i="2"/>
  <c r="D47" i="2"/>
  <c r="N46" i="2"/>
  <c r="L46" i="2"/>
  <c r="J46" i="2"/>
  <c r="I46" i="2"/>
  <c r="G46" i="2"/>
  <c r="E46" i="2"/>
  <c r="D46" i="2"/>
  <c r="C46" i="2"/>
  <c r="H46" i="2" s="1"/>
  <c r="N45" i="2"/>
  <c r="L45" i="2"/>
  <c r="J45" i="2"/>
  <c r="I45" i="2"/>
  <c r="G45" i="2"/>
  <c r="E45" i="2"/>
  <c r="D45" i="2"/>
  <c r="N44" i="2"/>
  <c r="L44" i="2"/>
  <c r="J44" i="2"/>
  <c r="I44" i="2"/>
  <c r="G44" i="2"/>
  <c r="C44" i="2" s="1"/>
  <c r="E44" i="2"/>
  <c r="D44" i="2"/>
  <c r="N43" i="2"/>
  <c r="L43" i="2"/>
  <c r="J43" i="2"/>
  <c r="I43" i="2"/>
  <c r="G43" i="2"/>
  <c r="E43" i="2"/>
  <c r="D43" i="2"/>
  <c r="N42" i="2"/>
  <c r="L42" i="2"/>
  <c r="J42" i="2"/>
  <c r="I42" i="2"/>
  <c r="G42" i="2"/>
  <c r="E42" i="2"/>
  <c r="D42" i="2"/>
  <c r="N41" i="2"/>
  <c r="L41" i="2"/>
  <c r="J41" i="2"/>
  <c r="I41" i="2"/>
  <c r="G41" i="2"/>
  <c r="E41" i="2"/>
  <c r="D41" i="2"/>
  <c r="N40" i="2"/>
  <c r="L40" i="2"/>
  <c r="J40" i="2"/>
  <c r="I40" i="2"/>
  <c r="G40" i="2"/>
  <c r="E40" i="2"/>
  <c r="D40" i="2"/>
  <c r="N39" i="2"/>
  <c r="L39" i="2"/>
  <c r="J39" i="2"/>
  <c r="I39" i="2"/>
  <c r="G39" i="2"/>
  <c r="E39" i="2"/>
  <c r="D39" i="2"/>
  <c r="N38" i="2"/>
  <c r="L38" i="2"/>
  <c r="J38" i="2"/>
  <c r="I38" i="2"/>
  <c r="G38" i="2"/>
  <c r="E38" i="2"/>
  <c r="D38" i="2"/>
  <c r="N37" i="2"/>
  <c r="L37" i="2"/>
  <c r="J37" i="2"/>
  <c r="I37" i="2"/>
  <c r="G37" i="2"/>
  <c r="E37" i="2"/>
  <c r="D37" i="2"/>
  <c r="N36" i="2"/>
  <c r="L36" i="2"/>
  <c r="J36" i="2"/>
  <c r="I36" i="2"/>
  <c r="G36" i="2"/>
  <c r="E36" i="2"/>
  <c r="D36" i="2"/>
  <c r="N35" i="2"/>
  <c r="L35" i="2"/>
  <c r="J35" i="2"/>
  <c r="I35" i="2"/>
  <c r="G35" i="2"/>
  <c r="C35" i="2" s="1"/>
  <c r="H35" i="2" s="1"/>
  <c r="E35" i="2"/>
  <c r="D35" i="2"/>
  <c r="N34" i="2"/>
  <c r="L34" i="2"/>
  <c r="J34" i="2"/>
  <c r="I34" i="2"/>
  <c r="G34" i="2"/>
  <c r="E34" i="2"/>
  <c r="D34" i="2"/>
  <c r="N33" i="2"/>
  <c r="L33" i="2"/>
  <c r="J33" i="2"/>
  <c r="I33" i="2"/>
  <c r="G33" i="2"/>
  <c r="E33" i="2"/>
  <c r="D33" i="2"/>
  <c r="N32" i="2"/>
  <c r="L32" i="2"/>
  <c r="J32" i="2"/>
  <c r="I32" i="2"/>
  <c r="G32" i="2"/>
  <c r="E32" i="2"/>
  <c r="D32" i="2"/>
  <c r="N31" i="2"/>
  <c r="L31" i="2"/>
  <c r="J31" i="2"/>
  <c r="I31" i="2"/>
  <c r="G31" i="2"/>
  <c r="C31" i="2" s="1"/>
  <c r="H31" i="2" s="1"/>
  <c r="E31" i="2"/>
  <c r="D31" i="2"/>
  <c r="N30" i="2"/>
  <c r="L30" i="2"/>
  <c r="J30" i="2"/>
  <c r="I30" i="2"/>
  <c r="G30" i="2"/>
  <c r="C30" i="2" s="1"/>
  <c r="H30" i="2" s="1"/>
  <c r="E30" i="2"/>
  <c r="D30" i="2"/>
  <c r="N29" i="2"/>
  <c r="L29" i="2"/>
  <c r="J29" i="2"/>
  <c r="I29" i="2"/>
  <c r="G29" i="2"/>
  <c r="E29" i="2"/>
  <c r="D29" i="2"/>
  <c r="N28" i="2"/>
  <c r="L28" i="2"/>
  <c r="J28" i="2"/>
  <c r="I28" i="2"/>
  <c r="G28" i="2"/>
  <c r="E28" i="2"/>
  <c r="D28" i="2"/>
  <c r="N27" i="2"/>
  <c r="L27" i="2"/>
  <c r="J27" i="2"/>
  <c r="I27" i="2"/>
  <c r="G27" i="2"/>
  <c r="E27" i="2"/>
  <c r="D27" i="2"/>
  <c r="N26" i="2"/>
  <c r="L26" i="2"/>
  <c r="J26" i="2"/>
  <c r="I26" i="2"/>
  <c r="G26" i="2"/>
  <c r="C26" i="2" s="1"/>
  <c r="H26" i="2" s="1"/>
  <c r="E26" i="2"/>
  <c r="D26" i="2"/>
  <c r="N25" i="2"/>
  <c r="L25" i="2"/>
  <c r="J25" i="2"/>
  <c r="I25" i="2"/>
  <c r="G25" i="2"/>
  <c r="E25" i="2"/>
  <c r="D25" i="2"/>
  <c r="N24" i="2"/>
  <c r="L24" i="2"/>
  <c r="J24" i="2"/>
  <c r="I24" i="2"/>
  <c r="G24" i="2"/>
  <c r="E24" i="2"/>
  <c r="D24" i="2"/>
  <c r="N23" i="2"/>
  <c r="L23" i="2"/>
  <c r="J23" i="2"/>
  <c r="I23" i="2"/>
  <c r="G23" i="2"/>
  <c r="E23" i="2"/>
  <c r="D23" i="2"/>
  <c r="N22" i="2"/>
  <c r="L22" i="2"/>
  <c r="J22" i="2"/>
  <c r="I22" i="2"/>
  <c r="G22" i="2"/>
  <c r="C22" i="2" s="1"/>
  <c r="E22" i="2"/>
  <c r="D22" i="2"/>
  <c r="N21" i="2"/>
  <c r="L21" i="2"/>
  <c r="J21" i="2"/>
  <c r="I21" i="2"/>
  <c r="G21" i="2"/>
  <c r="E21" i="2"/>
  <c r="D21" i="2"/>
  <c r="N20" i="2"/>
  <c r="L20" i="2"/>
  <c r="J20" i="2"/>
  <c r="I20" i="2"/>
  <c r="G20" i="2"/>
  <c r="E20" i="2"/>
  <c r="D20" i="2"/>
  <c r="N19" i="2"/>
  <c r="L19" i="2"/>
  <c r="J19" i="2"/>
  <c r="I19" i="2"/>
  <c r="G19" i="2"/>
  <c r="E19" i="2"/>
  <c r="D19" i="2"/>
  <c r="C19" i="2"/>
  <c r="H19" i="2" s="1"/>
  <c r="N18" i="2"/>
  <c r="L18" i="2"/>
  <c r="J18" i="2"/>
  <c r="I18" i="2"/>
  <c r="G18" i="2"/>
  <c r="E18" i="2"/>
  <c r="D18" i="2"/>
  <c r="N17" i="2"/>
  <c r="L17" i="2"/>
  <c r="J17" i="2"/>
  <c r="I17" i="2"/>
  <c r="G17" i="2"/>
  <c r="E17" i="2"/>
  <c r="D17" i="2"/>
  <c r="N16" i="2"/>
  <c r="L16" i="2"/>
  <c r="J16" i="2"/>
  <c r="I16" i="2"/>
  <c r="D16" i="2"/>
  <c r="N15" i="2"/>
  <c r="L15" i="2"/>
  <c r="J15" i="2"/>
  <c r="I15" i="2"/>
  <c r="G15" i="2"/>
  <c r="D15" i="2"/>
  <c r="N14" i="2"/>
  <c r="L14" i="2"/>
  <c r="J14" i="2"/>
  <c r="I14" i="2"/>
  <c r="G14" i="2"/>
  <c r="D14" i="2"/>
  <c r="N13" i="2"/>
  <c r="L13" i="2"/>
  <c r="J13" i="2"/>
  <c r="I13" i="2"/>
  <c r="G13" i="2"/>
  <c r="C13" i="2" s="1"/>
  <c r="H13" i="2" s="1"/>
  <c r="D13" i="2"/>
  <c r="N12" i="2"/>
  <c r="L12" i="2"/>
  <c r="J12" i="2"/>
  <c r="I12" i="2"/>
  <c r="G12" i="2"/>
  <c r="D12" i="2"/>
  <c r="N11" i="2"/>
  <c r="L11" i="2"/>
  <c r="J11" i="2"/>
  <c r="I11" i="2"/>
  <c r="G11" i="2"/>
  <c r="D11" i="2"/>
  <c r="N10" i="2"/>
  <c r="L10" i="2"/>
  <c r="J10" i="2"/>
  <c r="I10" i="2"/>
  <c r="G10" i="2"/>
  <c r="D10" i="2"/>
  <c r="N9" i="2"/>
  <c r="L9" i="2"/>
  <c r="I9" i="2"/>
  <c r="G9" i="2"/>
  <c r="D9" i="2"/>
  <c r="N8" i="2"/>
  <c r="L8" i="2"/>
  <c r="I8" i="2"/>
  <c r="I7" i="2" s="1"/>
  <c r="G8" i="2"/>
  <c r="D8" i="2"/>
  <c r="C25" i="2" l="1"/>
  <c r="C39" i="2"/>
  <c r="H39" i="2" s="1"/>
  <c r="K42" i="2"/>
  <c r="C14" i="2"/>
  <c r="M14" i="2" s="1"/>
  <c r="C38" i="2"/>
  <c r="C42" i="2"/>
  <c r="H42" i="2" s="1"/>
  <c r="C47" i="2"/>
  <c r="H47" i="2" s="1"/>
  <c r="C9" i="2"/>
  <c r="K9" i="2" s="1"/>
  <c r="C34" i="2"/>
  <c r="C43" i="2"/>
  <c r="H43" i="2" s="1"/>
  <c r="K13" i="2"/>
  <c r="C18" i="2"/>
  <c r="M18" i="2" s="1"/>
  <c r="C23" i="2"/>
  <c r="H23" i="2" s="1"/>
  <c r="C27" i="2"/>
  <c r="H27" i="2" s="1"/>
  <c r="C41" i="2"/>
  <c r="M41" i="2" s="1"/>
  <c r="C50" i="2"/>
  <c r="M50" i="2" s="1"/>
  <c r="C55" i="2"/>
  <c r="H55" i="2" s="1"/>
  <c r="C59" i="2"/>
  <c r="H59" i="2" s="1"/>
  <c r="H22" i="2"/>
  <c r="K22" i="2"/>
  <c r="H54" i="2"/>
  <c r="K54" i="2"/>
  <c r="H38" i="2"/>
  <c r="K38" i="2"/>
  <c r="H34" i="2"/>
  <c r="K34" i="2"/>
  <c r="K18" i="2"/>
  <c r="K26" i="2"/>
  <c r="K58" i="2"/>
  <c r="M13" i="2"/>
  <c r="C24" i="2"/>
  <c r="K24" i="2" s="1"/>
  <c r="C37" i="2"/>
  <c r="H37" i="2" s="1"/>
  <c r="C56" i="2"/>
  <c r="K56" i="2" s="1"/>
  <c r="C67" i="2"/>
  <c r="K67" i="2" s="1"/>
  <c r="D7" i="2"/>
  <c r="C16" i="2"/>
  <c r="H16" i="2" s="1"/>
  <c r="C17" i="2"/>
  <c r="M17" i="2" s="1"/>
  <c r="K30" i="2"/>
  <c r="K46" i="2"/>
  <c r="C52" i="2"/>
  <c r="K52" i="2" s="1"/>
  <c r="K62" i="2"/>
  <c r="F13" i="2"/>
  <c r="C29" i="2"/>
  <c r="K29" i="2" s="1"/>
  <c r="C70" i="2"/>
  <c r="K70" i="2" s="1"/>
  <c r="H25" i="2"/>
  <c r="K25" i="2"/>
  <c r="H44" i="2"/>
  <c r="K44" i="2"/>
  <c r="C10" i="2"/>
  <c r="K37" i="2"/>
  <c r="H56" i="2"/>
  <c r="L7" i="2"/>
  <c r="M65" i="2"/>
  <c r="H65" i="2"/>
  <c r="H52" i="2"/>
  <c r="H41" i="2"/>
  <c r="K41" i="2"/>
  <c r="H29" i="2"/>
  <c r="M31" i="2"/>
  <c r="M59" i="2"/>
  <c r="F65" i="2"/>
  <c r="C66" i="2"/>
  <c r="K66" i="2" s="1"/>
  <c r="C71" i="2"/>
  <c r="M71" i="2" s="1"/>
  <c r="G7" i="2"/>
  <c r="C28" i="2"/>
  <c r="F28" i="2" s="1"/>
  <c r="M28" i="2"/>
  <c r="C36" i="2"/>
  <c r="C40" i="2"/>
  <c r="M40" i="2" s="1"/>
  <c r="C48" i="2"/>
  <c r="F48" i="2" s="1"/>
  <c r="M48" i="2"/>
  <c r="C60" i="2"/>
  <c r="C64" i="2"/>
  <c r="M64" i="2" s="1"/>
  <c r="C68" i="2"/>
  <c r="H71" i="2"/>
  <c r="N7" i="2"/>
  <c r="C12" i="2"/>
  <c r="H12" i="2" s="1"/>
  <c r="K14" i="2"/>
  <c r="C15" i="2"/>
  <c r="K19" i="2"/>
  <c r="C21" i="2"/>
  <c r="F21" i="2" s="1"/>
  <c r="F22" i="2"/>
  <c r="K23" i="2"/>
  <c r="M25" i="2"/>
  <c r="F26" i="2"/>
  <c r="K27" i="2"/>
  <c r="M29" i="2"/>
  <c r="F30" i="2"/>
  <c r="K31" i="2"/>
  <c r="C33" i="2"/>
  <c r="F33" i="2" s="1"/>
  <c r="M33" i="2"/>
  <c r="F34" i="2"/>
  <c r="K35" i="2"/>
  <c r="M37" i="2"/>
  <c r="F38" i="2"/>
  <c r="K39" i="2"/>
  <c r="F42" i="2"/>
  <c r="K43" i="2"/>
  <c r="C45" i="2"/>
  <c r="F46" i="2"/>
  <c r="K47" i="2"/>
  <c r="C49" i="2"/>
  <c r="F50" i="2"/>
  <c r="K51" i="2"/>
  <c r="C53" i="2"/>
  <c r="F54" i="2"/>
  <c r="K55" i="2"/>
  <c r="C57" i="2"/>
  <c r="F57" i="2" s="1"/>
  <c r="F58" i="2"/>
  <c r="K59" i="2"/>
  <c r="C61" i="2"/>
  <c r="F61" i="2" s="1"/>
  <c r="F62" i="2"/>
  <c r="K63" i="2"/>
  <c r="M19" i="2"/>
  <c r="M23" i="2"/>
  <c r="F24" i="2"/>
  <c r="M27" i="2"/>
  <c r="M35" i="2"/>
  <c r="F44" i="2"/>
  <c r="M47" i="2"/>
  <c r="M51" i="2"/>
  <c r="M55" i="2"/>
  <c r="M63" i="2"/>
  <c r="K65" i="2"/>
  <c r="C20" i="2"/>
  <c r="F20" i="2" s="1"/>
  <c r="F25" i="2"/>
  <c r="F29" i="2"/>
  <c r="C32" i="2"/>
  <c r="F32" i="2" s="1"/>
  <c r="F37" i="2"/>
  <c r="F41" i="2"/>
  <c r="M44" i="2"/>
  <c r="C8" i="2"/>
  <c r="K8" i="2" s="1"/>
  <c r="C11" i="2"/>
  <c r="K16" i="2"/>
  <c r="F19" i="2"/>
  <c r="M22" i="2"/>
  <c r="F23" i="2"/>
  <c r="M26" i="2"/>
  <c r="F27" i="2"/>
  <c r="M30" i="2"/>
  <c r="F31" i="2"/>
  <c r="M34" i="2"/>
  <c r="F35" i="2"/>
  <c r="M38" i="2"/>
  <c r="F39" i="2"/>
  <c r="F43" i="2"/>
  <c r="M46" i="2"/>
  <c r="F47" i="2"/>
  <c r="F51" i="2"/>
  <c r="M54" i="2"/>
  <c r="F55" i="2"/>
  <c r="M58" i="2"/>
  <c r="F59" i="2"/>
  <c r="M62" i="2"/>
  <c r="F63" i="2"/>
  <c r="C69" i="2"/>
  <c r="K69" i="2" s="1"/>
  <c r="C72" i="2"/>
  <c r="H14" i="2" l="1"/>
  <c r="F17" i="2"/>
  <c r="F56" i="2"/>
  <c r="F18" i="2"/>
  <c r="F14" i="2"/>
  <c r="K17" i="2"/>
  <c r="K50" i="2"/>
  <c r="H18" i="2"/>
  <c r="H70" i="2"/>
  <c r="M56" i="2"/>
  <c r="M70" i="2"/>
  <c r="F16" i="2"/>
  <c r="H17" i="2"/>
  <c r="M16" i="2"/>
  <c r="H50" i="2"/>
  <c r="M42" i="2"/>
  <c r="M32" i="2"/>
  <c r="M20" i="2"/>
  <c r="F52" i="2"/>
  <c r="M39" i="2"/>
  <c r="H9" i="2"/>
  <c r="M52" i="2"/>
  <c r="M9" i="2"/>
  <c r="F70" i="2"/>
  <c r="M43" i="2"/>
  <c r="H24" i="2"/>
  <c r="F9" i="2"/>
  <c r="H67" i="2"/>
  <c r="M67" i="2"/>
  <c r="F67" i="2"/>
  <c r="M24" i="2"/>
  <c r="H49" i="2"/>
  <c r="K49" i="2"/>
  <c r="F15" i="2"/>
  <c r="M15" i="2"/>
  <c r="F11" i="2"/>
  <c r="M11" i="2"/>
  <c r="K11" i="2"/>
  <c r="H15" i="2"/>
  <c r="H64" i="2"/>
  <c r="K64" i="2"/>
  <c r="F49" i="2"/>
  <c r="F8" i="2"/>
  <c r="F64" i="2"/>
  <c r="F69" i="2"/>
  <c r="M69" i="2"/>
  <c r="H69" i="2"/>
  <c r="H57" i="2"/>
  <c r="K57" i="2"/>
  <c r="H45" i="2"/>
  <c r="K45" i="2"/>
  <c r="K12" i="2"/>
  <c r="F12" i="2"/>
  <c r="H60" i="2"/>
  <c r="K60" i="2"/>
  <c r="C7" i="2"/>
  <c r="H7" i="2" s="1"/>
  <c r="H72" i="2"/>
  <c r="K72" i="2"/>
  <c r="H8" i="2"/>
  <c r="M8" i="2"/>
  <c r="F72" i="2"/>
  <c r="H33" i="2"/>
  <c r="K33" i="2"/>
  <c r="M68" i="2"/>
  <c r="H68" i="2"/>
  <c r="K68" i="2"/>
  <c r="H40" i="2"/>
  <c r="K40" i="2"/>
  <c r="K71" i="2"/>
  <c r="F71" i="2"/>
  <c r="F66" i="2"/>
  <c r="M66" i="2"/>
  <c r="F60" i="2"/>
  <c r="F40" i="2"/>
  <c r="H11" i="2"/>
  <c r="M10" i="2"/>
  <c r="H10" i="2"/>
  <c r="K10" i="2"/>
  <c r="H61" i="2"/>
  <c r="K61" i="2"/>
  <c r="H53" i="2"/>
  <c r="K53" i="2"/>
  <c r="H21" i="2"/>
  <c r="K21" i="2"/>
  <c r="F45" i="2"/>
  <c r="H36" i="2"/>
  <c r="K36" i="2"/>
  <c r="K15" i="2"/>
  <c r="M72" i="2"/>
  <c r="H32" i="2"/>
  <c r="K32" i="2"/>
  <c r="H20" i="2"/>
  <c r="K20" i="2"/>
  <c r="M61" i="2"/>
  <c r="M57" i="2"/>
  <c r="M53" i="2"/>
  <c r="M49" i="2"/>
  <c r="M45" i="2"/>
  <c r="M21" i="2"/>
  <c r="F68" i="2"/>
  <c r="M60" i="2"/>
  <c r="F53" i="2"/>
  <c r="H48" i="2"/>
  <c r="K48" i="2"/>
  <c r="M36" i="2"/>
  <c r="H28" i="2"/>
  <c r="K28" i="2"/>
  <c r="H66" i="2"/>
  <c r="F36" i="2"/>
  <c r="M12" i="2"/>
  <c r="F10" i="2"/>
  <c r="M7" i="2" l="1"/>
  <c r="F7" i="2"/>
  <c r="K7" i="2"/>
</calcChain>
</file>

<file path=xl/sharedStrings.xml><?xml version="1.0" encoding="utf-8"?>
<sst xmlns="http://schemas.openxmlformats.org/spreadsheetml/2006/main" count="87" uniqueCount="79">
  <si>
    <t>Law Enforcement Requests Report 2015</t>
  </si>
  <si>
    <t>Requests received for all Microsoft Services from January - June 2015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</si>
  <si>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</si>
  <si>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</si>
  <si>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</si>
  <si>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</si>
  <si>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</si>
  <si>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</si>
  <si>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</si>
  <si>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</si>
  <si>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</si>
  <si>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</si>
  <si>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</si>
  <si>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</si>
  <si>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Andorra</t>
  </si>
  <si>
    <t>Argentina</t>
  </si>
  <si>
    <t>Australia</t>
  </si>
  <si>
    <t>Austria</t>
  </si>
  <si>
    <t>Belarus</t>
  </si>
  <si>
    <t>Belgium</t>
  </si>
  <si>
    <t>Bosnia And Herzegovina</t>
  </si>
  <si>
    <t>Brazil</t>
  </si>
  <si>
    <t>Canada</t>
  </si>
  <si>
    <t>Chile</t>
  </si>
  <si>
    <t>Colombia</t>
  </si>
  <si>
    <t>Costa Rica</t>
  </si>
  <si>
    <t>Cote D'Ivoire</t>
  </si>
  <si>
    <t>Croatia</t>
  </si>
  <si>
    <t>Cyprus</t>
  </si>
  <si>
    <t>Czech Republic</t>
  </si>
  <si>
    <t>Denmark</t>
  </si>
  <si>
    <t>Dominican Republic</t>
  </si>
  <si>
    <t>Ecuador</t>
  </si>
  <si>
    <t>Estonia</t>
  </si>
  <si>
    <t>Finland</t>
  </si>
  <si>
    <t>France</t>
  </si>
  <si>
    <t>French Polynesia</t>
  </si>
  <si>
    <t>Germany</t>
  </si>
  <si>
    <t>Greece</t>
  </si>
  <si>
    <t>Hong Kong</t>
  </si>
  <si>
    <t>Hungary</t>
  </si>
  <si>
    <t>India</t>
  </si>
  <si>
    <t>Ireland</t>
  </si>
  <si>
    <t>Israel</t>
  </si>
  <si>
    <t>Italy</t>
  </si>
  <si>
    <t>Japan</t>
  </si>
  <si>
    <t>Korea</t>
  </si>
  <si>
    <t>Lithuania</t>
  </si>
  <si>
    <t>Luxembourg</t>
  </si>
  <si>
    <t>Malaysia</t>
  </si>
  <si>
    <t>Malta</t>
  </si>
  <si>
    <t>Mexico</t>
  </si>
  <si>
    <t>Moldova</t>
  </si>
  <si>
    <t>Monaco</t>
  </si>
  <si>
    <t>Netherlands</t>
  </si>
  <si>
    <t>New Zealand</t>
  </si>
  <si>
    <t>Norway</t>
  </si>
  <si>
    <t>Pakistan</t>
  </si>
  <si>
    <t>Panama</t>
  </si>
  <si>
    <t>Peru</t>
  </si>
  <si>
    <t>Poland</t>
  </si>
  <si>
    <t>Portugal</t>
  </si>
  <si>
    <t>Puerto Rico</t>
  </si>
  <si>
    <t>Russian Federation</t>
  </si>
  <si>
    <t>Singapore</t>
  </si>
  <si>
    <t>Slovakia</t>
  </si>
  <si>
    <t>Slovenia</t>
  </si>
  <si>
    <t>South Africa</t>
  </si>
  <si>
    <t>Spain</t>
  </si>
  <si>
    <t>Sweden</t>
  </si>
  <si>
    <t>Switzerland</t>
  </si>
  <si>
    <t>Taiwan</t>
  </si>
  <si>
    <t>Thailand</t>
  </si>
  <si>
    <t>Turkey</t>
  </si>
  <si>
    <t>Ukraine</t>
  </si>
  <si>
    <t>United Kingdom</t>
  </si>
  <si>
    <t>United States</t>
  </si>
  <si>
    <t>Uruguay</t>
  </si>
  <si>
    <t>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</si>
</sst>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14"/>
      <color theme="0"/>
      <name val="Segoe UI"/>
      <family val="2"/>
    </font>
    <font>
      <b/>
      <sz val="14"/>
      <color theme="0"/>
      <name val="Segoe"/>
    </font>
    <font>
      <sz val="12"/>
      <color theme="1"/>
      <name val="Segoe UI"/>
      <family val="2"/>
    </font>
    <font>
      <b/>
      <sz val="12"/>
      <color rgb="FF000000"/>
      <name val="Segoe UI"/>
      <family val="2"/>
    </font>
    <font>
      <sz val="12"/>
      <name val="Segoe UI"/>
      <family val="2"/>
    </font>
    <font>
      <sz val="12"/>
      <color theme="1" tint="0.14999847407452621"/>
      <name val="Segoe UI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rgb="FF40404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rgb="FFB1E3F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0CF73"/>
      </patternFill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4" fillId="8" borderId="1"/>
    <xf numFmtId="165" fontId="17" fillId="10" borderId="2"/>
    <xf numFmtId="164" fontId="14" fillId="12" borderId="6"/>
    <xf numFmtId="164" fontId="14" fillId="13" borderId="2"/>
    <xf numFmtId="165" fontId="14" fillId="15" borderId="2"/>
    <xf numFmtId="164" fontId="17" fillId="18" borderId="1"/>
  </cellStyleXfs>
  <cellXfs count="67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ill="1" applyAlignment="1"/>
    <xf numFmtId="0" fontId="3" fillId="0" borderId="0" xfId="0" applyFont="1" applyFill="1" applyAlignment="1"/>
    <xf numFmtId="0" fontId="0" fillId="0" borderId="0" xfId="0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2" fillId="5" borderId="0" xfId="0" applyFont="1" applyFill="1" applyBorder="1" applyAlignment="1">
      <alignment horizontal="left" vertical="top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Fill="1" applyBorder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 applyBorder="1"/>
    <xf numFmtId="0" fontId="20" fillId="0" borderId="0" xfId="0" applyFont="1" applyFill="1" applyBorder="1"/>
    <xf numFmtId="41" fontId="20" fillId="11" borderId="0" xfId="0" applyNumberFormat="1" applyFont="1" applyFill="1" applyBorder="1" applyAlignment="1">
      <alignment horizontal="center" vertical="center"/>
    </xf>
    <xf numFmtId="41" fontId="20" fillId="11" borderId="4" xfId="0" applyNumberFormat="1" applyFont="1" applyFill="1" applyBorder="1" applyAlignment="1">
      <alignment horizontal="center" vertical="center"/>
    </xf>
    <xf numFmtId="41" fontId="20" fillId="0" borderId="0" xfId="0" applyNumberFormat="1" applyFont="1" applyFill="1" applyBorder="1" applyAlignment="1">
      <alignment horizontal="center" vertical="center"/>
    </xf>
    <xf numFmtId="10" fontId="20" fillId="11" borderId="0" xfId="0" applyNumberFormat="1" applyFont="1" applyFill="1" applyBorder="1" applyAlignment="1">
      <alignment horizontal="center" vertical="center"/>
    </xf>
    <xf numFmtId="10" fontId="20" fillId="11" borderId="4" xfId="0" applyNumberFormat="1" applyFont="1" applyFill="1" applyBorder="1" applyAlignment="1">
      <alignment horizontal="center" vertical="center"/>
    </xf>
    <xf numFmtId="10" fontId="20" fillId="11" borderId="5" xfId="0" applyNumberFormat="1" applyFont="1" applyFill="1" applyBorder="1" applyAlignment="1">
      <alignment horizontal="center" vertical="center"/>
    </xf>
    <xf numFmtId="41" fontId="20" fillId="11" borderId="5" xfId="0" applyNumberFormat="1" applyFont="1" applyFill="1" applyBorder="1" applyAlignment="1">
      <alignment horizontal="center" vertical="center"/>
    </xf>
    <xf numFmtId="164" fontId="21" fillId="12" borderId="7" xfId="3" applyFont="1" applyBorder="1"/>
    <xf numFmtId="0" fontId="22" fillId="0" borderId="0" xfId="0" applyFont="1" applyFill="1" applyBorder="1" applyAlignment="1">
      <alignment vertical="top" wrapText="1" readingOrder="1"/>
    </xf>
    <xf numFmtId="164" fontId="21" fillId="14" borderId="7" xfId="4" applyFont="1" applyFill="1" applyBorder="1"/>
    <xf numFmtId="41" fontId="23" fillId="0" borderId="0" xfId="0" applyNumberFormat="1" applyFont="1" applyFill="1" applyBorder="1" applyAlignment="1">
      <alignment horizontal="center" vertical="center"/>
    </xf>
    <xf numFmtId="10" fontId="21" fillId="16" borderId="7" xfId="5" applyNumberFormat="1" applyFont="1" applyFill="1" applyBorder="1"/>
    <xf numFmtId="41" fontId="21" fillId="16" borderId="7" xfId="1" applyNumberFormat="1" applyFont="1" applyFill="1" applyBorder="1"/>
    <xf numFmtId="10" fontId="24" fillId="17" borderId="7" xfId="2" applyNumberFormat="1" applyFont="1" applyFill="1" applyBorder="1"/>
    <xf numFmtId="41" fontId="24" fillId="17" borderId="7" xfId="6" applyNumberFormat="1" applyFont="1" applyFill="1" applyBorder="1"/>
    <xf numFmtId="0" fontId="22" fillId="0" borderId="0" xfId="0" applyFont="1" applyFill="1" applyBorder="1"/>
    <xf numFmtId="41" fontId="21" fillId="0" borderId="0" xfId="1" applyNumberFormat="1" applyFont="1" applyFill="1" applyBorder="1"/>
    <xf numFmtId="41" fontId="21" fillId="17" borderId="7" xfId="1" applyNumberFormat="1" applyFont="1" applyFill="1" applyBorder="1"/>
    <xf numFmtId="164" fontId="21" fillId="0" borderId="0" xfId="4" applyFont="1" applyFill="1" applyBorder="1"/>
    <xf numFmtId="41" fontId="21" fillId="16" borderId="7" xfId="4" applyNumberFormat="1" applyFont="1" applyFill="1" applyBorder="1"/>
    <xf numFmtId="41" fontId="21" fillId="0" borderId="0" xfId="4" applyNumberFormat="1" applyFont="1" applyFill="1" applyBorder="1"/>
    <xf numFmtId="41" fontId="21" fillId="17" borderId="7" xfId="4" applyNumberFormat="1" applyFont="1" applyFill="1" applyBorder="1"/>
    <xf numFmtId="164" fontId="21" fillId="0" borderId="7" xfId="4" applyFont="1" applyFill="1" applyBorder="1"/>
    <xf numFmtId="41" fontId="21" fillId="0" borderId="7" xfId="4" applyNumberFormat="1" applyFont="1" applyFill="1" applyBorder="1"/>
    <xf numFmtId="0" fontId="21" fillId="9" borderId="7" xfId="0" applyFont="1" applyFill="1" applyBorder="1"/>
    <xf numFmtId="0" fontId="21" fillId="0" borderId="0" xfId="0" applyFont="1" applyFill="1" applyBorder="1"/>
    <xf numFmtId="0" fontId="21" fillId="14" borderId="7" xfId="0" applyFont="1" applyFill="1" applyBorder="1"/>
    <xf numFmtId="0" fontId="21" fillId="0" borderId="7" xfId="0" applyFont="1" applyFill="1" applyBorder="1"/>
    <xf numFmtId="41" fontId="21" fillId="16" borderId="7" xfId="0" applyNumberFormat="1" applyFont="1" applyFill="1" applyBorder="1"/>
    <xf numFmtId="41" fontId="21" fillId="17" borderId="7" xfId="0" applyNumberFormat="1" applyFont="1" applyFill="1" applyBorder="1"/>
    <xf numFmtId="0" fontId="6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8" fillId="4" borderId="0" xfId="0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12" fillId="6" borderId="0" xfId="0" applyFont="1" applyFill="1" applyBorder="1" applyAlignment="1">
      <alignment horizontal="left" vertical="top" wrapText="1" shrinkToFit="1"/>
    </xf>
    <xf numFmtId="0" fontId="13" fillId="6" borderId="0" xfId="0" applyFont="1" applyFill="1" applyBorder="1" applyAlignment="1">
      <alignment horizontal="left" vertical="top" wrapText="1" shrinkToFit="1"/>
    </xf>
    <xf numFmtId="0" fontId="12" fillId="7" borderId="0" xfId="0" applyFont="1" applyFill="1" applyBorder="1" applyAlignment="1">
      <alignment horizontal="left" vertical="top" wrapText="1" shrinkToFit="1"/>
    </xf>
  </cellXfs>
  <cellStyles count="7">
    <cellStyle name="1COUNTRY" xfId="3"/>
    <cellStyle name="2-TOTALS" xfId="4"/>
    <cellStyle name="3a-SOME DATA" xfId="5"/>
    <cellStyle name="3b-SOME DATA 2" xfId="1"/>
    <cellStyle name="4a-NO DATA" xfId="2"/>
    <cellStyle name="4b-NO DATA" xf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evoss\OneDrive\LCA%20Privacy%20PR\Issues\LERR\September%202015\FINAL\Copy%20of%20Microsoft%20LERR%20H1-2015%20-%20FINAL%209-15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Notes"/>
      <sheetName val="LERR - ALL"/>
      <sheetName val="MSFT Only"/>
      <sheetName val="SKYPE Only"/>
      <sheetName val="Emergencies ALL"/>
      <sheetName val="NS"/>
    </sheetNames>
    <sheetDataSet>
      <sheetData sheetId="0"/>
      <sheetData sheetId="1"/>
      <sheetData sheetId="2">
        <row r="6">
          <cell r="D6">
            <v>1</v>
          </cell>
          <cell r="G6">
            <v>0</v>
          </cell>
          <cell r="I6">
            <v>1</v>
          </cell>
          <cell r="L6">
            <v>0</v>
          </cell>
          <cell r="N6">
            <v>0</v>
          </cell>
        </row>
        <row r="7">
          <cell r="D7">
            <v>718</v>
          </cell>
          <cell r="G7">
            <v>0</v>
          </cell>
          <cell r="I7">
            <v>448</v>
          </cell>
          <cell r="L7">
            <v>103</v>
          </cell>
          <cell r="N7">
            <v>24</v>
          </cell>
        </row>
        <row r="8">
          <cell r="D8">
            <v>885</v>
          </cell>
          <cell r="G8">
            <v>0</v>
          </cell>
          <cell r="I8">
            <v>553</v>
          </cell>
          <cell r="L8">
            <v>160</v>
          </cell>
          <cell r="N8">
            <v>48</v>
          </cell>
        </row>
        <row r="9">
          <cell r="D9">
            <v>5</v>
          </cell>
          <cell r="G9">
            <v>0</v>
          </cell>
          <cell r="I9">
            <v>5</v>
          </cell>
          <cell r="L9">
            <v>0</v>
          </cell>
          <cell r="N9">
            <v>0</v>
          </cell>
        </row>
        <row r="10">
          <cell r="D10">
            <v>441</v>
          </cell>
          <cell r="G10">
            <v>0</v>
          </cell>
          <cell r="I10">
            <v>246</v>
          </cell>
          <cell r="L10">
            <v>70</v>
          </cell>
          <cell r="N10">
            <v>32</v>
          </cell>
        </row>
        <row r="11">
          <cell r="D11">
            <v>1950</v>
          </cell>
          <cell r="G11">
            <v>388</v>
          </cell>
          <cell r="I11">
            <v>471</v>
          </cell>
          <cell r="L11">
            <v>234</v>
          </cell>
          <cell r="N11">
            <v>38</v>
          </cell>
        </row>
        <row r="12">
          <cell r="D12">
            <v>73</v>
          </cell>
          <cell r="I12">
            <v>28</v>
          </cell>
          <cell r="L12">
            <v>6</v>
          </cell>
          <cell r="N12">
            <v>1</v>
          </cell>
        </row>
        <row r="13">
          <cell r="D13">
            <v>251</v>
          </cell>
          <cell r="G13">
            <v>0</v>
          </cell>
          <cell r="I13">
            <v>135</v>
          </cell>
          <cell r="L13">
            <v>24</v>
          </cell>
          <cell r="N13">
            <v>11</v>
          </cell>
        </row>
        <row r="14">
          <cell r="D14">
            <v>272</v>
          </cell>
          <cell r="G14">
            <v>0</v>
          </cell>
          <cell r="I14">
            <v>121</v>
          </cell>
          <cell r="L14">
            <v>24</v>
          </cell>
          <cell r="N14">
            <v>10</v>
          </cell>
        </row>
        <row r="15">
          <cell r="D15">
            <v>51</v>
          </cell>
          <cell r="G15">
            <v>0</v>
          </cell>
          <cell r="I15">
            <v>30</v>
          </cell>
          <cell r="L15">
            <v>6</v>
          </cell>
          <cell r="N15">
            <v>5</v>
          </cell>
        </row>
        <row r="16">
          <cell r="D16">
            <v>24</v>
          </cell>
          <cell r="G16">
            <v>0</v>
          </cell>
          <cell r="I16">
            <v>11</v>
          </cell>
          <cell r="L16">
            <v>2</v>
          </cell>
          <cell r="N16">
            <v>7</v>
          </cell>
        </row>
        <row r="17">
          <cell r="D17">
            <v>71</v>
          </cell>
          <cell r="G17">
            <v>0</v>
          </cell>
          <cell r="I17">
            <v>39</v>
          </cell>
          <cell r="L17">
            <v>9</v>
          </cell>
          <cell r="N17">
            <v>5</v>
          </cell>
        </row>
        <row r="18">
          <cell r="D18">
            <v>33</v>
          </cell>
          <cell r="G18">
            <v>0</v>
          </cell>
          <cell r="I18">
            <v>3</v>
          </cell>
          <cell r="L18">
            <v>2</v>
          </cell>
          <cell r="N18">
            <v>1</v>
          </cell>
        </row>
        <row r="19">
          <cell r="D19">
            <v>53</v>
          </cell>
          <cell r="G19">
            <v>0</v>
          </cell>
          <cell r="I19">
            <v>23</v>
          </cell>
          <cell r="L19">
            <v>10</v>
          </cell>
          <cell r="N19">
            <v>0</v>
          </cell>
        </row>
        <row r="20">
          <cell r="D20">
            <v>21</v>
          </cell>
          <cell r="G20">
            <v>0</v>
          </cell>
          <cell r="I20">
            <v>17</v>
          </cell>
          <cell r="L20">
            <v>3</v>
          </cell>
          <cell r="N20">
            <v>0</v>
          </cell>
        </row>
        <row r="21">
          <cell r="D21">
            <v>4396</v>
          </cell>
          <cell r="G21">
            <v>0</v>
          </cell>
          <cell r="I21">
            <v>2383</v>
          </cell>
          <cell r="L21">
            <v>550</v>
          </cell>
          <cell r="N21">
            <v>541</v>
          </cell>
        </row>
        <row r="22">
          <cell r="D22">
            <v>5877</v>
          </cell>
          <cell r="G22">
            <v>0</v>
          </cell>
          <cell r="I22">
            <v>2674</v>
          </cell>
          <cell r="L22">
            <v>656</v>
          </cell>
          <cell r="N22">
            <v>278</v>
          </cell>
        </row>
        <row r="23">
          <cell r="D23">
            <v>9</v>
          </cell>
          <cell r="G23">
            <v>0</v>
          </cell>
          <cell r="I23">
            <v>5</v>
          </cell>
          <cell r="L23">
            <v>2</v>
          </cell>
          <cell r="N23">
            <v>1</v>
          </cell>
        </row>
        <row r="24">
          <cell r="D24">
            <v>144</v>
          </cell>
          <cell r="G24">
            <v>0</v>
          </cell>
          <cell r="I24">
            <v>100</v>
          </cell>
          <cell r="L24">
            <v>21</v>
          </cell>
          <cell r="N24">
            <v>25</v>
          </cell>
        </row>
        <row r="25">
          <cell r="D25">
            <v>62</v>
          </cell>
          <cell r="G25">
            <v>0</v>
          </cell>
          <cell r="I25">
            <v>36</v>
          </cell>
          <cell r="L25">
            <v>13</v>
          </cell>
          <cell r="N25">
            <v>5</v>
          </cell>
        </row>
        <row r="26">
          <cell r="D26">
            <v>411</v>
          </cell>
          <cell r="G26">
            <v>0</v>
          </cell>
          <cell r="I26">
            <v>239</v>
          </cell>
          <cell r="L26">
            <v>53</v>
          </cell>
          <cell r="N26">
            <v>46</v>
          </cell>
        </row>
        <row r="27">
          <cell r="D27">
            <v>53</v>
          </cell>
          <cell r="G27">
            <v>5</v>
          </cell>
          <cell r="I27">
            <v>27</v>
          </cell>
          <cell r="L27">
            <v>7</v>
          </cell>
          <cell r="N27">
            <v>8</v>
          </cell>
        </row>
        <row r="28">
          <cell r="D28">
            <v>20</v>
          </cell>
          <cell r="G28">
            <v>0</v>
          </cell>
          <cell r="I28">
            <v>9</v>
          </cell>
          <cell r="L28">
            <v>4</v>
          </cell>
          <cell r="N28">
            <v>5</v>
          </cell>
        </row>
        <row r="29">
          <cell r="D29">
            <v>995</v>
          </cell>
          <cell r="G29">
            <v>0</v>
          </cell>
          <cell r="I29">
            <v>518</v>
          </cell>
          <cell r="L29">
            <v>149</v>
          </cell>
          <cell r="N29">
            <v>56</v>
          </cell>
        </row>
        <row r="30">
          <cell r="D30">
            <v>454</v>
          </cell>
          <cell r="G30">
            <v>0</v>
          </cell>
          <cell r="I30">
            <v>202</v>
          </cell>
          <cell r="L30">
            <v>38</v>
          </cell>
          <cell r="N30">
            <v>119</v>
          </cell>
        </row>
        <row r="31">
          <cell r="D31">
            <v>65</v>
          </cell>
          <cell r="G31">
            <v>0</v>
          </cell>
          <cell r="I31">
            <v>36</v>
          </cell>
          <cell r="L31">
            <v>10</v>
          </cell>
          <cell r="N31">
            <v>9</v>
          </cell>
        </row>
        <row r="32">
          <cell r="D32">
            <v>14</v>
          </cell>
          <cell r="G32">
            <v>0</v>
          </cell>
          <cell r="I32">
            <v>8</v>
          </cell>
          <cell r="L32">
            <v>1</v>
          </cell>
          <cell r="N32">
            <v>3</v>
          </cell>
        </row>
        <row r="33">
          <cell r="D33">
            <v>38</v>
          </cell>
          <cell r="G33">
            <v>0</v>
          </cell>
          <cell r="I33">
            <v>16</v>
          </cell>
          <cell r="L33">
            <v>5</v>
          </cell>
          <cell r="N33">
            <v>13</v>
          </cell>
        </row>
        <row r="34">
          <cell r="D34">
            <v>715</v>
          </cell>
          <cell r="G34">
            <v>0</v>
          </cell>
          <cell r="I34">
            <v>323</v>
          </cell>
          <cell r="L34">
            <v>63</v>
          </cell>
          <cell r="N34">
            <v>20</v>
          </cell>
        </row>
        <row r="35">
          <cell r="D35">
            <v>429</v>
          </cell>
          <cell r="G35">
            <v>0</v>
          </cell>
          <cell r="I35">
            <v>284</v>
          </cell>
          <cell r="L35">
            <v>48</v>
          </cell>
          <cell r="N35">
            <v>10</v>
          </cell>
        </row>
        <row r="36">
          <cell r="D36">
            <v>29</v>
          </cell>
          <cell r="G36">
            <v>0</v>
          </cell>
          <cell r="I36">
            <v>17</v>
          </cell>
          <cell r="L36">
            <v>2</v>
          </cell>
          <cell r="N36">
            <v>7</v>
          </cell>
        </row>
        <row r="37">
          <cell r="D37">
            <v>65</v>
          </cell>
          <cell r="G37">
            <v>0</v>
          </cell>
          <cell r="I37">
            <v>35</v>
          </cell>
          <cell r="L37">
            <v>15</v>
          </cell>
          <cell r="N37">
            <v>8</v>
          </cell>
        </row>
        <row r="38">
          <cell r="D38">
            <v>3</v>
          </cell>
          <cell r="G38">
            <v>0</v>
          </cell>
          <cell r="I38">
            <v>3</v>
          </cell>
          <cell r="L38">
            <v>0</v>
          </cell>
          <cell r="N38">
            <v>0</v>
          </cell>
        </row>
        <row r="39">
          <cell r="D39">
            <v>86</v>
          </cell>
          <cell r="G39">
            <v>0</v>
          </cell>
          <cell r="I39">
            <v>29</v>
          </cell>
          <cell r="L39">
            <v>0</v>
          </cell>
          <cell r="N39">
            <v>2</v>
          </cell>
        </row>
        <row r="40">
          <cell r="D40">
            <v>72</v>
          </cell>
          <cell r="G40">
            <v>0</v>
          </cell>
          <cell r="I40">
            <v>32</v>
          </cell>
          <cell r="L40">
            <v>10</v>
          </cell>
          <cell r="N40">
            <v>13</v>
          </cell>
        </row>
        <row r="41">
          <cell r="D41">
            <v>696</v>
          </cell>
          <cell r="G41">
            <v>0</v>
          </cell>
          <cell r="I41">
            <v>454</v>
          </cell>
          <cell r="L41">
            <v>88</v>
          </cell>
          <cell r="N41">
            <v>38</v>
          </cell>
        </row>
        <row r="42">
          <cell r="D42">
            <v>220</v>
          </cell>
          <cell r="G42">
            <v>0</v>
          </cell>
          <cell r="I42">
            <v>69</v>
          </cell>
          <cell r="L42">
            <v>16</v>
          </cell>
          <cell r="N42">
            <v>23</v>
          </cell>
        </row>
        <row r="43">
          <cell r="D43">
            <v>12</v>
          </cell>
          <cell r="G43">
            <v>0</v>
          </cell>
          <cell r="I43">
            <v>5</v>
          </cell>
          <cell r="L43">
            <v>3</v>
          </cell>
          <cell r="N43">
            <v>3</v>
          </cell>
        </row>
        <row r="44">
          <cell r="D44">
            <v>726</v>
          </cell>
          <cell r="G44">
            <v>0</v>
          </cell>
          <cell r="I44">
            <v>390</v>
          </cell>
          <cell r="L44">
            <v>96</v>
          </cell>
          <cell r="N44">
            <v>34</v>
          </cell>
        </row>
        <row r="45">
          <cell r="D45">
            <v>262</v>
          </cell>
          <cell r="G45">
            <v>0</v>
          </cell>
          <cell r="I45">
            <v>149</v>
          </cell>
          <cell r="L45">
            <v>20</v>
          </cell>
          <cell r="N45">
            <v>15</v>
          </cell>
        </row>
        <row r="46">
          <cell r="D46">
            <v>146</v>
          </cell>
          <cell r="G46">
            <v>0</v>
          </cell>
          <cell r="I46">
            <v>40</v>
          </cell>
          <cell r="L46">
            <v>4</v>
          </cell>
          <cell r="N46">
            <v>9</v>
          </cell>
        </row>
        <row r="47">
          <cell r="D47">
            <v>209</v>
          </cell>
          <cell r="G47">
            <v>0</v>
          </cell>
          <cell r="I47">
            <v>108</v>
          </cell>
          <cell r="L47">
            <v>42</v>
          </cell>
          <cell r="N47">
            <v>18</v>
          </cell>
        </row>
        <row r="48">
          <cell r="D48">
            <v>14</v>
          </cell>
          <cell r="G48">
            <v>0</v>
          </cell>
          <cell r="I48">
            <v>10</v>
          </cell>
          <cell r="L48">
            <v>4</v>
          </cell>
          <cell r="N48">
            <v>1</v>
          </cell>
        </row>
        <row r="49">
          <cell r="D49">
            <v>5586</v>
          </cell>
          <cell r="G49">
            <v>0</v>
          </cell>
          <cell r="I49">
            <v>3805</v>
          </cell>
          <cell r="L49">
            <v>1303</v>
          </cell>
          <cell r="N49">
            <v>82</v>
          </cell>
        </row>
        <row r="50">
          <cell r="D50">
            <v>7170</v>
          </cell>
          <cell r="G50">
            <v>0</v>
          </cell>
          <cell r="I50">
            <v>3008</v>
          </cell>
          <cell r="L50">
            <v>692</v>
          </cell>
          <cell r="N50">
            <v>498</v>
          </cell>
        </row>
        <row r="51">
          <cell r="D51">
            <v>9830</v>
          </cell>
          <cell r="G51">
            <v>691</v>
          </cell>
          <cell r="I51">
            <v>2300</v>
          </cell>
          <cell r="L51">
            <v>660</v>
          </cell>
          <cell r="N51">
            <v>902</v>
          </cell>
        </row>
        <row r="52">
          <cell r="D52">
            <v>2</v>
          </cell>
          <cell r="G52">
            <v>0</v>
          </cell>
          <cell r="I52">
            <v>2</v>
          </cell>
          <cell r="L52">
            <v>0</v>
          </cell>
          <cell r="N52">
            <v>0</v>
          </cell>
        </row>
        <row r="53">
          <cell r="D53">
            <v>18</v>
          </cell>
          <cell r="G53">
            <v>0</v>
          </cell>
          <cell r="I53">
            <v>8</v>
          </cell>
          <cell r="L53">
            <v>2</v>
          </cell>
          <cell r="N53">
            <v>0</v>
          </cell>
        </row>
      </sheetData>
      <sheetData sheetId="3">
        <row r="6">
          <cell r="D6">
            <v>13</v>
          </cell>
          <cell r="G6">
            <v>0</v>
          </cell>
          <cell r="I6">
            <v>4</v>
          </cell>
          <cell r="L6">
            <v>2</v>
          </cell>
          <cell r="N6">
            <v>3</v>
          </cell>
        </row>
        <row r="7">
          <cell r="D7">
            <v>345</v>
          </cell>
          <cell r="G7">
            <v>0</v>
          </cell>
          <cell r="I7">
            <v>157</v>
          </cell>
          <cell r="L7">
            <v>47</v>
          </cell>
          <cell r="N7">
            <v>30</v>
          </cell>
        </row>
        <row r="8">
          <cell r="D8">
            <v>122</v>
          </cell>
          <cell r="G8">
            <v>0</v>
          </cell>
          <cell r="I8">
            <v>19</v>
          </cell>
          <cell r="L8">
            <v>3</v>
          </cell>
          <cell r="N8">
            <v>20</v>
          </cell>
        </row>
        <row r="9">
          <cell r="D9">
            <v>8</v>
          </cell>
          <cell r="G9">
            <v>0</v>
          </cell>
          <cell r="I9">
            <v>0</v>
          </cell>
          <cell r="L9">
            <v>0</v>
          </cell>
          <cell r="N9">
            <v>1</v>
          </cell>
        </row>
        <row r="10">
          <cell r="D10">
            <v>159</v>
          </cell>
          <cell r="G10">
            <v>0</v>
          </cell>
          <cell r="I10">
            <v>51</v>
          </cell>
          <cell r="L10">
            <v>5</v>
          </cell>
          <cell r="N10">
            <v>2</v>
          </cell>
        </row>
        <row r="11">
          <cell r="D11">
            <v>2</v>
          </cell>
          <cell r="G11">
            <v>0</v>
          </cell>
          <cell r="I11">
            <v>1</v>
          </cell>
          <cell r="L11">
            <v>0</v>
          </cell>
          <cell r="N11">
            <v>0</v>
          </cell>
        </row>
        <row r="12">
          <cell r="D12">
            <v>214</v>
          </cell>
          <cell r="G12">
            <v>0</v>
          </cell>
          <cell r="I12">
            <v>17</v>
          </cell>
          <cell r="L12">
            <v>3</v>
          </cell>
          <cell r="N12">
            <v>8</v>
          </cell>
        </row>
        <row r="13">
          <cell r="D13">
            <v>20</v>
          </cell>
          <cell r="I13">
            <v>11</v>
          </cell>
          <cell r="L13">
            <v>0</v>
          </cell>
          <cell r="N13">
            <v>5</v>
          </cell>
        </row>
        <row r="14">
          <cell r="D14">
            <v>20</v>
          </cell>
          <cell r="G14">
            <v>0</v>
          </cell>
          <cell r="I14">
            <v>7</v>
          </cell>
          <cell r="L14">
            <v>2</v>
          </cell>
          <cell r="N14">
            <v>5</v>
          </cell>
        </row>
        <row r="15">
          <cell r="D15">
            <v>19</v>
          </cell>
          <cell r="G15">
            <v>0</v>
          </cell>
          <cell r="I15">
            <v>4</v>
          </cell>
          <cell r="L15">
            <v>1</v>
          </cell>
          <cell r="N15">
            <v>7</v>
          </cell>
        </row>
        <row r="16">
          <cell r="D16">
            <v>1</v>
          </cell>
          <cell r="G16">
            <v>0</v>
          </cell>
          <cell r="I16">
            <v>0</v>
          </cell>
          <cell r="L16">
            <v>0</v>
          </cell>
          <cell r="N16">
            <v>1</v>
          </cell>
        </row>
        <row r="17">
          <cell r="D17">
            <v>2</v>
          </cell>
          <cell r="G17">
            <v>0</v>
          </cell>
          <cell r="I17">
            <v>1</v>
          </cell>
          <cell r="L17">
            <v>0</v>
          </cell>
          <cell r="N17">
            <v>1</v>
          </cell>
        </row>
        <row r="18">
          <cell r="D18">
            <v>1</v>
          </cell>
          <cell r="G18">
            <v>0</v>
          </cell>
          <cell r="I18">
            <v>1</v>
          </cell>
          <cell r="L18">
            <v>0</v>
          </cell>
          <cell r="N18">
            <v>0</v>
          </cell>
        </row>
        <row r="19">
          <cell r="D19">
            <v>95</v>
          </cell>
          <cell r="G19">
            <v>0</v>
          </cell>
          <cell r="I19">
            <v>33</v>
          </cell>
          <cell r="L19">
            <v>1</v>
          </cell>
          <cell r="N19">
            <v>2</v>
          </cell>
        </row>
        <row r="20">
          <cell r="D20">
            <v>20</v>
          </cell>
          <cell r="G20">
            <v>0</v>
          </cell>
          <cell r="I20">
            <v>6</v>
          </cell>
          <cell r="L20">
            <v>3</v>
          </cell>
          <cell r="N20">
            <v>5</v>
          </cell>
        </row>
        <row r="21">
          <cell r="D21">
            <v>4</v>
          </cell>
          <cell r="G21">
            <v>0</v>
          </cell>
          <cell r="I21">
            <v>1</v>
          </cell>
          <cell r="L21">
            <v>0</v>
          </cell>
          <cell r="N21">
            <v>1</v>
          </cell>
        </row>
        <row r="22">
          <cell r="D22">
            <v>24</v>
          </cell>
          <cell r="G22">
            <v>0</v>
          </cell>
          <cell r="I22">
            <v>9</v>
          </cell>
          <cell r="L22">
            <v>0</v>
          </cell>
          <cell r="N22">
            <v>2</v>
          </cell>
        </row>
        <row r="23">
          <cell r="D23">
            <v>2007</v>
          </cell>
          <cell r="G23">
            <v>0</v>
          </cell>
          <cell r="I23">
            <v>467</v>
          </cell>
          <cell r="L23">
            <v>107</v>
          </cell>
          <cell r="N23">
            <v>348</v>
          </cell>
        </row>
        <row r="24">
          <cell r="D24">
            <v>1</v>
          </cell>
          <cell r="G24">
            <v>0</v>
          </cell>
          <cell r="I24">
            <v>0</v>
          </cell>
          <cell r="L24">
            <v>0</v>
          </cell>
          <cell r="N24">
            <v>1</v>
          </cell>
        </row>
        <row r="25">
          <cell r="D25">
            <v>2275</v>
          </cell>
          <cell r="G25">
            <v>0</v>
          </cell>
          <cell r="I25">
            <v>529</v>
          </cell>
          <cell r="L25">
            <v>51</v>
          </cell>
          <cell r="N25">
            <v>219</v>
          </cell>
        </row>
        <row r="26">
          <cell r="D26">
            <v>24</v>
          </cell>
          <cell r="G26">
            <v>0</v>
          </cell>
          <cell r="I26">
            <v>8</v>
          </cell>
          <cell r="L26">
            <v>1</v>
          </cell>
          <cell r="N26">
            <v>7</v>
          </cell>
        </row>
        <row r="27">
          <cell r="D27">
            <v>28</v>
          </cell>
          <cell r="G27">
            <v>0</v>
          </cell>
          <cell r="I27">
            <v>11</v>
          </cell>
          <cell r="L27">
            <v>0</v>
          </cell>
          <cell r="N27">
            <v>3</v>
          </cell>
        </row>
        <row r="28">
          <cell r="D28">
            <v>116</v>
          </cell>
          <cell r="G28">
            <v>0</v>
          </cell>
          <cell r="I28">
            <v>34</v>
          </cell>
          <cell r="L28">
            <v>1</v>
          </cell>
          <cell r="N28">
            <v>13</v>
          </cell>
        </row>
        <row r="29">
          <cell r="D29">
            <v>61</v>
          </cell>
          <cell r="G29">
            <v>0</v>
          </cell>
          <cell r="I29">
            <v>15</v>
          </cell>
          <cell r="L29">
            <v>2</v>
          </cell>
          <cell r="N29">
            <v>18</v>
          </cell>
        </row>
        <row r="30">
          <cell r="D30">
            <v>537</v>
          </cell>
          <cell r="G30">
            <v>0</v>
          </cell>
          <cell r="I30">
            <v>159</v>
          </cell>
          <cell r="L30">
            <v>43</v>
          </cell>
          <cell r="N30">
            <v>86</v>
          </cell>
        </row>
        <row r="31">
          <cell r="D31">
            <v>54</v>
          </cell>
          <cell r="G31">
            <v>0</v>
          </cell>
          <cell r="I31">
            <v>20</v>
          </cell>
          <cell r="L31">
            <v>2</v>
          </cell>
          <cell r="N31">
            <v>1</v>
          </cell>
        </row>
        <row r="32">
          <cell r="D32">
            <v>185</v>
          </cell>
          <cell r="G32">
            <v>0</v>
          </cell>
          <cell r="I32">
            <v>62</v>
          </cell>
          <cell r="L32">
            <v>6</v>
          </cell>
          <cell r="N32">
            <v>31</v>
          </cell>
        </row>
        <row r="33">
          <cell r="D33">
            <v>8</v>
          </cell>
          <cell r="G33">
            <v>0</v>
          </cell>
          <cell r="I33">
            <v>5</v>
          </cell>
          <cell r="L33">
            <v>0</v>
          </cell>
          <cell r="N33">
            <v>0</v>
          </cell>
        </row>
        <row r="34">
          <cell r="D34">
            <v>245</v>
          </cell>
          <cell r="G34">
            <v>0</v>
          </cell>
          <cell r="I34">
            <v>40</v>
          </cell>
          <cell r="L34">
            <v>6</v>
          </cell>
          <cell r="N34">
            <v>8</v>
          </cell>
        </row>
        <row r="35">
          <cell r="D35">
            <v>1</v>
          </cell>
          <cell r="G35">
            <v>0</v>
          </cell>
          <cell r="I35">
            <v>1</v>
          </cell>
          <cell r="L35">
            <v>0</v>
          </cell>
          <cell r="N35">
            <v>0</v>
          </cell>
        </row>
        <row r="36">
          <cell r="D36">
            <v>38</v>
          </cell>
          <cell r="G36">
            <v>0</v>
          </cell>
          <cell r="I36">
            <v>21</v>
          </cell>
          <cell r="L36">
            <v>6</v>
          </cell>
          <cell r="N36">
            <v>4</v>
          </cell>
        </row>
        <row r="37">
          <cell r="D37">
            <v>6</v>
          </cell>
          <cell r="G37">
            <v>0</v>
          </cell>
          <cell r="I37">
            <v>0</v>
          </cell>
          <cell r="L37">
            <v>1</v>
          </cell>
          <cell r="N37">
            <v>3</v>
          </cell>
        </row>
        <row r="38">
          <cell r="D38">
            <v>4</v>
          </cell>
          <cell r="G38">
            <v>0</v>
          </cell>
          <cell r="I38">
            <v>1</v>
          </cell>
          <cell r="L38">
            <v>0</v>
          </cell>
          <cell r="N38">
            <v>1</v>
          </cell>
        </row>
        <row r="39">
          <cell r="D39">
            <v>2</v>
          </cell>
          <cell r="G39">
            <v>0</v>
          </cell>
          <cell r="I39">
            <v>1</v>
          </cell>
          <cell r="L39">
            <v>0</v>
          </cell>
          <cell r="N39">
            <v>0</v>
          </cell>
        </row>
        <row r="40">
          <cell r="D40">
            <v>164</v>
          </cell>
          <cell r="G40">
            <v>0</v>
          </cell>
          <cell r="I40">
            <v>46</v>
          </cell>
          <cell r="L40">
            <v>8</v>
          </cell>
          <cell r="N40">
            <v>1</v>
          </cell>
        </row>
        <row r="41">
          <cell r="D41">
            <v>19</v>
          </cell>
          <cell r="G41">
            <v>0</v>
          </cell>
          <cell r="I41">
            <v>15</v>
          </cell>
          <cell r="L41">
            <v>0</v>
          </cell>
          <cell r="N41">
            <v>1</v>
          </cell>
        </row>
        <row r="42">
          <cell r="D42">
            <v>74</v>
          </cell>
          <cell r="G42">
            <v>0</v>
          </cell>
          <cell r="I42">
            <v>20</v>
          </cell>
          <cell r="L42">
            <v>2</v>
          </cell>
          <cell r="N42">
            <v>6</v>
          </cell>
        </row>
        <row r="43">
          <cell r="D43">
            <v>11</v>
          </cell>
          <cell r="G43">
            <v>0</v>
          </cell>
          <cell r="I43">
            <v>1</v>
          </cell>
          <cell r="L43">
            <v>1</v>
          </cell>
          <cell r="N43">
            <v>0</v>
          </cell>
        </row>
        <row r="44">
          <cell r="D44">
            <v>20</v>
          </cell>
          <cell r="G44">
            <v>0</v>
          </cell>
          <cell r="I44">
            <v>9</v>
          </cell>
          <cell r="L44">
            <v>0</v>
          </cell>
          <cell r="N44">
            <v>10</v>
          </cell>
        </row>
        <row r="45">
          <cell r="D45">
            <v>40</v>
          </cell>
          <cell r="G45">
            <v>0</v>
          </cell>
          <cell r="I45">
            <v>9</v>
          </cell>
          <cell r="L45">
            <v>1</v>
          </cell>
          <cell r="N45">
            <v>21</v>
          </cell>
        </row>
        <row r="46">
          <cell r="D46">
            <v>3</v>
          </cell>
          <cell r="G46">
            <v>0</v>
          </cell>
          <cell r="I46">
            <v>2</v>
          </cell>
          <cell r="L46">
            <v>0</v>
          </cell>
          <cell r="N46">
            <v>1</v>
          </cell>
        </row>
        <row r="47">
          <cell r="D47">
            <v>3</v>
          </cell>
          <cell r="G47">
            <v>0</v>
          </cell>
          <cell r="I47">
            <v>0</v>
          </cell>
          <cell r="L47">
            <v>0</v>
          </cell>
          <cell r="N47">
            <v>2</v>
          </cell>
        </row>
        <row r="48">
          <cell r="D48">
            <v>7</v>
          </cell>
          <cell r="G48">
            <v>0</v>
          </cell>
          <cell r="I48">
            <v>6</v>
          </cell>
          <cell r="L48">
            <v>0</v>
          </cell>
          <cell r="N48">
            <v>0</v>
          </cell>
        </row>
        <row r="49">
          <cell r="D49">
            <v>2</v>
          </cell>
          <cell r="G49">
            <v>0</v>
          </cell>
          <cell r="I49">
            <v>0</v>
          </cell>
          <cell r="L49">
            <v>0</v>
          </cell>
          <cell r="N49">
            <v>2</v>
          </cell>
        </row>
        <row r="50">
          <cell r="D50">
            <v>2</v>
          </cell>
          <cell r="G50">
            <v>0</v>
          </cell>
          <cell r="I50">
            <v>1</v>
          </cell>
          <cell r="L50">
            <v>0</v>
          </cell>
          <cell r="N50">
            <v>1</v>
          </cell>
        </row>
        <row r="51">
          <cell r="D51">
            <v>4</v>
          </cell>
          <cell r="G51">
            <v>0</v>
          </cell>
          <cell r="I51">
            <v>1</v>
          </cell>
          <cell r="L51">
            <v>0</v>
          </cell>
          <cell r="N51">
            <v>2</v>
          </cell>
        </row>
        <row r="52">
          <cell r="D52">
            <v>113</v>
          </cell>
          <cell r="G52">
            <v>0</v>
          </cell>
          <cell r="I52">
            <v>33</v>
          </cell>
          <cell r="L52">
            <v>6</v>
          </cell>
          <cell r="N52">
            <v>29</v>
          </cell>
        </row>
        <row r="53">
          <cell r="D53">
            <v>322</v>
          </cell>
          <cell r="G53">
            <v>0</v>
          </cell>
          <cell r="I53">
            <v>56</v>
          </cell>
          <cell r="L53">
            <v>4</v>
          </cell>
          <cell r="N53">
            <v>18</v>
          </cell>
        </row>
        <row r="54">
          <cell r="D54">
            <v>86</v>
          </cell>
          <cell r="G54">
            <v>0</v>
          </cell>
          <cell r="I54">
            <v>41</v>
          </cell>
          <cell r="L54">
            <v>6</v>
          </cell>
          <cell r="N54">
            <v>17</v>
          </cell>
        </row>
        <row r="55">
          <cell r="D55">
            <v>1586</v>
          </cell>
          <cell r="G55">
            <v>0</v>
          </cell>
          <cell r="I55">
            <v>270</v>
          </cell>
          <cell r="L55">
            <v>129</v>
          </cell>
          <cell r="N55">
            <v>11</v>
          </cell>
        </row>
        <row r="56">
          <cell r="D56">
            <v>3</v>
          </cell>
          <cell r="G56">
            <v>0</v>
          </cell>
          <cell r="I56">
            <v>0</v>
          </cell>
          <cell r="L56">
            <v>0</v>
          </cell>
          <cell r="N56">
            <v>1</v>
          </cell>
        </row>
        <row r="57">
          <cell r="D57">
            <v>1</v>
          </cell>
          <cell r="G57">
            <v>0</v>
          </cell>
          <cell r="I57">
            <v>0</v>
          </cell>
          <cell r="L57">
            <v>0</v>
          </cell>
          <cell r="N57">
            <v>1</v>
          </cell>
        </row>
        <row r="58">
          <cell r="D58">
            <v>6212</v>
          </cell>
          <cell r="G58">
            <v>0</v>
          </cell>
          <cell r="I58">
            <v>1206</v>
          </cell>
          <cell r="L58">
            <v>128</v>
          </cell>
          <cell r="N58">
            <v>148</v>
          </cell>
        </row>
        <row r="59">
          <cell r="D59">
            <v>3740</v>
          </cell>
          <cell r="G59">
            <v>0</v>
          </cell>
          <cell r="I59">
            <v>955</v>
          </cell>
          <cell r="L59">
            <v>131</v>
          </cell>
          <cell r="N59">
            <v>301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workbookViewId="0">
      <selection activeCell="P5" sqref="P5"/>
    </sheetView>
  </sheetViews>
  <sheetFormatPr defaultRowHeight="14.4"/>
  <cols>
    <col min="1" max="1" width="26.21875" customWidth="1"/>
    <col min="2" max="2" width="1.77734375" customWidth="1"/>
    <col min="3" max="4" width="17.77734375" customWidth="1"/>
    <col min="5" max="5" width="1.77734375" customWidth="1"/>
    <col min="6" max="9" width="17.77734375" customWidth="1"/>
    <col min="10" max="10" width="1.77734375" customWidth="1"/>
    <col min="11" max="14" width="17.77734375" customWidth="1"/>
  </cols>
  <sheetData>
    <row r="1" spans="1:14" ht="69.599999999999994">
      <c r="A1" s="1" t="s">
        <v>0</v>
      </c>
      <c r="B1" s="2"/>
      <c r="C1" s="3"/>
      <c r="D1" s="2"/>
      <c r="E1" s="4"/>
      <c r="F1" s="5"/>
      <c r="G1" s="5"/>
      <c r="H1" s="5"/>
      <c r="I1" s="5"/>
      <c r="J1" s="6"/>
      <c r="K1" s="5"/>
      <c r="L1" s="5"/>
      <c r="M1" s="5"/>
      <c r="N1" s="5"/>
    </row>
    <row r="2" spans="1:14" ht="28.2">
      <c r="A2" s="7" t="s">
        <v>1</v>
      </c>
      <c r="B2" s="8"/>
      <c r="C2" s="8"/>
      <c r="D2" s="9"/>
      <c r="E2" s="10"/>
      <c r="F2" s="11"/>
      <c r="G2" s="11"/>
      <c r="H2" s="11"/>
      <c r="I2" s="11"/>
      <c r="J2" s="12"/>
      <c r="K2" s="11"/>
      <c r="L2" s="11"/>
      <c r="M2" s="11"/>
      <c r="N2" s="11"/>
    </row>
    <row r="3" spans="1:14" ht="20.399999999999999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7.6">
      <c r="A4" s="13"/>
      <c r="B4" s="13"/>
      <c r="C4" s="58" t="s">
        <v>2</v>
      </c>
      <c r="D4" s="59"/>
      <c r="E4" s="14"/>
      <c r="F4" s="60" t="s">
        <v>3</v>
      </c>
      <c r="G4" s="61"/>
      <c r="H4" s="61"/>
      <c r="I4" s="61"/>
      <c r="J4" s="15"/>
      <c r="K4" s="62" t="s">
        <v>4</v>
      </c>
      <c r="L4" s="63"/>
      <c r="M4" s="63"/>
      <c r="N4" s="63"/>
    </row>
    <row r="5" spans="1:14" ht="156.6">
      <c r="A5" s="16"/>
      <c r="B5" s="16"/>
      <c r="C5" s="17" t="s">
        <v>5</v>
      </c>
      <c r="D5" s="17" t="s">
        <v>6</v>
      </c>
      <c r="E5" s="18"/>
      <c r="F5" s="64" t="s">
        <v>7</v>
      </c>
      <c r="G5" s="65"/>
      <c r="H5" s="64" t="s">
        <v>8</v>
      </c>
      <c r="I5" s="64"/>
      <c r="J5" s="18"/>
      <c r="K5" s="66" t="s">
        <v>9</v>
      </c>
      <c r="L5" s="66"/>
      <c r="M5" s="66" t="s">
        <v>10</v>
      </c>
      <c r="N5" s="66"/>
    </row>
    <row r="6" spans="1:14" ht="17.399999999999999">
      <c r="A6" s="16"/>
      <c r="B6" s="16"/>
      <c r="C6" s="19" t="s">
        <v>11</v>
      </c>
      <c r="D6" s="20" t="s">
        <v>11</v>
      </c>
      <c r="E6" s="21"/>
      <c r="F6" s="19" t="s">
        <v>12</v>
      </c>
      <c r="G6" s="22" t="s">
        <v>11</v>
      </c>
      <c r="H6" s="22" t="s">
        <v>12</v>
      </c>
      <c r="I6" s="20" t="s">
        <v>11</v>
      </c>
      <c r="J6" s="23"/>
      <c r="K6" s="24" t="s">
        <v>12</v>
      </c>
      <c r="L6" s="24" t="s">
        <v>11</v>
      </c>
      <c r="M6" s="24" t="s">
        <v>12</v>
      </c>
      <c r="N6" s="24" t="s">
        <v>11</v>
      </c>
    </row>
    <row r="7" spans="1:14" ht="20.399999999999999">
      <c r="A7" s="25" t="s">
        <v>13</v>
      </c>
      <c r="B7" s="26"/>
      <c r="C7" s="27">
        <f>SUM(G7,I7,L7,N7)</f>
        <v>35228</v>
      </c>
      <c r="D7" s="28">
        <f>SUM(D8:D72)</f>
        <v>62750</v>
      </c>
      <c r="E7" s="29"/>
      <c r="F7" s="30">
        <f>G7/C7</f>
        <v>3.0770977631429546E-2</v>
      </c>
      <c r="G7" s="28">
        <f>SUM(G8:G72)</f>
        <v>1084</v>
      </c>
      <c r="H7" s="31">
        <f>I7/C7</f>
        <v>0.67622345861246735</v>
      </c>
      <c r="I7" s="28">
        <f>SUM(I8:I72)</f>
        <v>23822</v>
      </c>
      <c r="J7" s="29"/>
      <c r="K7" s="30">
        <f>L7/C7</f>
        <v>0.16858748722607017</v>
      </c>
      <c r="L7" s="28">
        <f>SUM(L8:L72)</f>
        <v>5939</v>
      </c>
      <c r="M7" s="32">
        <f>N7/C7</f>
        <v>0.12441807653003292</v>
      </c>
      <c r="N7" s="33">
        <f>SUM(N8:N72)</f>
        <v>4383</v>
      </c>
    </row>
    <row r="8" spans="1:14" ht="19.2">
      <c r="A8" s="34" t="s">
        <v>14</v>
      </c>
      <c r="B8" s="35"/>
      <c r="C8" s="36">
        <f>SUM(G8,I8,L8,N8)</f>
        <v>1</v>
      </c>
      <c r="D8" s="36">
        <f>'[1]MSFT Only'!D6</f>
        <v>1</v>
      </c>
      <c r="E8" s="37"/>
      <c r="F8" s="38">
        <f>G8/C8</f>
        <v>0</v>
      </c>
      <c r="G8" s="39">
        <f>'[1]MSFT Only'!G6</f>
        <v>0</v>
      </c>
      <c r="H8" s="38">
        <f>I8/C8</f>
        <v>1</v>
      </c>
      <c r="I8" s="39">
        <f>'[1]MSFT Only'!I6</f>
        <v>1</v>
      </c>
      <c r="J8" s="37"/>
      <c r="K8" s="40">
        <f>L8/C8</f>
        <v>0</v>
      </c>
      <c r="L8" s="41">
        <f>'[1]MSFT Only'!L6</f>
        <v>0</v>
      </c>
      <c r="M8" s="40">
        <f>N8/C8</f>
        <v>0</v>
      </c>
      <c r="N8" s="41">
        <f>'[1]MSFT Only'!N6</f>
        <v>0</v>
      </c>
    </row>
    <row r="9" spans="1:14" ht="19.2">
      <c r="A9" s="34" t="s">
        <v>15</v>
      </c>
      <c r="B9" s="42"/>
      <c r="C9" s="36">
        <f t="shared" ref="C9:C72" si="0">SUM(G9,I9,L9,N9)</f>
        <v>584</v>
      </c>
      <c r="D9" s="36">
        <f>'[1]MSFT Only'!D7+'[1]SKYPE Only'!D6</f>
        <v>731</v>
      </c>
      <c r="E9" s="37"/>
      <c r="F9" s="38">
        <f t="shared" ref="F9:F72" si="1">G9/C9</f>
        <v>0</v>
      </c>
      <c r="G9" s="39">
        <f>'[1]MSFT Only'!G7+'[1]SKYPE Only'!G6</f>
        <v>0</v>
      </c>
      <c r="H9" s="38">
        <f t="shared" ref="H9:H72" si="2">I9/C9</f>
        <v>0.77397260273972601</v>
      </c>
      <c r="I9" s="39">
        <f>'[1]MSFT Only'!I7+'[1]SKYPE Only'!I6</f>
        <v>452</v>
      </c>
      <c r="J9" s="43"/>
      <c r="K9" s="40">
        <f t="shared" ref="K9:K72" si="3">L9/C9</f>
        <v>0.1797945205479452</v>
      </c>
      <c r="L9" s="44">
        <f>'[1]MSFT Only'!L7+'[1]SKYPE Only'!L6</f>
        <v>105</v>
      </c>
      <c r="M9" s="40">
        <f t="shared" ref="M9:M72" si="4">N9/C9</f>
        <v>4.6232876712328765E-2</v>
      </c>
      <c r="N9" s="44">
        <f>'[1]MSFT Only'!N7+'[1]SKYPE Only'!N6</f>
        <v>27</v>
      </c>
    </row>
    <row r="10" spans="1:14" ht="19.2">
      <c r="A10" s="34" t="s">
        <v>16</v>
      </c>
      <c r="B10" s="42"/>
      <c r="C10" s="36">
        <f t="shared" si="0"/>
        <v>995</v>
      </c>
      <c r="D10" s="36">
        <f>'[1]MSFT Only'!D8+'[1]SKYPE Only'!D7</f>
        <v>1230</v>
      </c>
      <c r="E10" s="37"/>
      <c r="F10" s="38">
        <f>G10/C10</f>
        <v>0</v>
      </c>
      <c r="G10" s="39">
        <f>'[1]MSFT Only'!G8+'[1]SKYPE Only'!G7</f>
        <v>0</v>
      </c>
      <c r="H10" s="38">
        <f>I10/C10</f>
        <v>0.71356783919597988</v>
      </c>
      <c r="I10" s="39">
        <f>'[1]MSFT Only'!I8+'[1]SKYPE Only'!I7</f>
        <v>710</v>
      </c>
      <c r="J10" s="43">
        <f>'[1]MSFT Only'!J8+'[1]SKYPE Only'!J7</f>
        <v>0</v>
      </c>
      <c r="K10" s="40">
        <f>L10/C10</f>
        <v>0.20804020100502513</v>
      </c>
      <c r="L10" s="44">
        <f>'[1]MSFT Only'!L8+'[1]SKYPE Only'!L7</f>
        <v>207</v>
      </c>
      <c r="M10" s="40">
        <f>N10/C10</f>
        <v>7.8391959798994978E-2</v>
      </c>
      <c r="N10" s="44">
        <f>'[1]MSFT Only'!N8+'[1]SKYPE Only'!N7</f>
        <v>78</v>
      </c>
    </row>
    <row r="11" spans="1:14" ht="19.2">
      <c r="A11" s="34" t="s">
        <v>17</v>
      </c>
      <c r="B11" s="35"/>
      <c r="C11" s="36">
        <f t="shared" si="0"/>
        <v>47</v>
      </c>
      <c r="D11" s="36">
        <f>'[1]MSFT Only'!D9+'[1]SKYPE Only'!D8</f>
        <v>127</v>
      </c>
      <c r="E11" s="37"/>
      <c r="F11" s="38">
        <f t="shared" si="1"/>
        <v>0</v>
      </c>
      <c r="G11" s="39">
        <f>'[1]MSFT Only'!G9+'[1]SKYPE Only'!G8</f>
        <v>0</v>
      </c>
      <c r="H11" s="38">
        <f t="shared" si="2"/>
        <v>0.51063829787234039</v>
      </c>
      <c r="I11" s="39">
        <f>'[1]MSFT Only'!I9+'[1]SKYPE Only'!I8</f>
        <v>24</v>
      </c>
      <c r="J11" s="43">
        <f>'[1]MSFT Only'!J9+'[1]SKYPE Only'!J8</f>
        <v>0</v>
      </c>
      <c r="K11" s="40">
        <f t="shared" si="3"/>
        <v>6.3829787234042548E-2</v>
      </c>
      <c r="L11" s="44">
        <f>'[1]MSFT Only'!L9+'[1]SKYPE Only'!L8</f>
        <v>3</v>
      </c>
      <c r="M11" s="40">
        <f t="shared" si="4"/>
        <v>0.42553191489361702</v>
      </c>
      <c r="N11" s="44">
        <f>'[1]MSFT Only'!N9+'[1]SKYPE Only'!N8</f>
        <v>20</v>
      </c>
    </row>
    <row r="12" spans="1:14" ht="19.2">
      <c r="A12" s="34" t="s">
        <v>18</v>
      </c>
      <c r="B12" s="42"/>
      <c r="C12" s="36">
        <f t="shared" si="0"/>
        <v>1</v>
      </c>
      <c r="D12" s="36">
        <f>'[1]SKYPE Only'!D9</f>
        <v>8</v>
      </c>
      <c r="E12" s="37"/>
      <c r="F12" s="38">
        <f t="shared" si="1"/>
        <v>0</v>
      </c>
      <c r="G12" s="39">
        <f>'[1]SKYPE Only'!G9</f>
        <v>0</v>
      </c>
      <c r="H12" s="38">
        <f t="shared" si="2"/>
        <v>0</v>
      </c>
      <c r="I12" s="39">
        <f>'[1]SKYPE Only'!I9</f>
        <v>0</v>
      </c>
      <c r="J12" s="43">
        <f>'[1]SKYPE Only'!J9</f>
        <v>0</v>
      </c>
      <c r="K12" s="40">
        <f t="shared" si="3"/>
        <v>0</v>
      </c>
      <c r="L12" s="44">
        <f>'[1]SKYPE Only'!L9</f>
        <v>0</v>
      </c>
      <c r="M12" s="40">
        <f t="shared" si="4"/>
        <v>1</v>
      </c>
      <c r="N12" s="44">
        <f>'[1]SKYPE Only'!N9</f>
        <v>1</v>
      </c>
    </row>
    <row r="13" spans="1:14" ht="19.2">
      <c r="A13" s="34" t="s">
        <v>19</v>
      </c>
      <c r="B13" s="42"/>
      <c r="C13" s="36">
        <f t="shared" si="0"/>
        <v>406</v>
      </c>
      <c r="D13" s="36">
        <f>'[1]MSFT Only'!D10+'[1]SKYPE Only'!D10</f>
        <v>600</v>
      </c>
      <c r="E13" s="37"/>
      <c r="F13" s="38">
        <f t="shared" si="1"/>
        <v>0</v>
      </c>
      <c r="G13" s="39">
        <f>'[1]MSFT Only'!G10+'[1]SKYPE Only'!G10</f>
        <v>0</v>
      </c>
      <c r="H13" s="38">
        <f t="shared" si="2"/>
        <v>0.73152709359605916</v>
      </c>
      <c r="I13" s="39">
        <f>'[1]MSFT Only'!I10+'[1]SKYPE Only'!I10</f>
        <v>297</v>
      </c>
      <c r="J13" s="43">
        <f>'[1]MSFT Only'!J10+'[1]SKYPE Only'!J10</f>
        <v>0</v>
      </c>
      <c r="K13" s="40">
        <f t="shared" si="3"/>
        <v>0.18472906403940886</v>
      </c>
      <c r="L13" s="44">
        <f>'[1]MSFT Only'!L10+'[1]SKYPE Only'!L10</f>
        <v>75</v>
      </c>
      <c r="M13" s="40">
        <f t="shared" si="4"/>
        <v>8.3743842364532015E-2</v>
      </c>
      <c r="N13" s="44">
        <f>'[1]MSFT Only'!N10+'[1]SKYPE Only'!N10</f>
        <v>34</v>
      </c>
    </row>
    <row r="14" spans="1:14" ht="19.2">
      <c r="A14" s="34" t="s">
        <v>20</v>
      </c>
      <c r="B14" s="35"/>
      <c r="C14" s="36">
        <f t="shared" si="0"/>
        <v>1</v>
      </c>
      <c r="D14" s="36">
        <f>'[1]SKYPE Only'!D11</f>
        <v>2</v>
      </c>
      <c r="E14" s="37"/>
      <c r="F14" s="38">
        <f t="shared" si="1"/>
        <v>0</v>
      </c>
      <c r="G14" s="39">
        <f>'[1]SKYPE Only'!G11</f>
        <v>0</v>
      </c>
      <c r="H14" s="38">
        <f t="shared" si="2"/>
        <v>1</v>
      </c>
      <c r="I14" s="39">
        <f>'[1]SKYPE Only'!I11</f>
        <v>1</v>
      </c>
      <c r="J14" s="43">
        <f>'[1]SKYPE Only'!J11</f>
        <v>0</v>
      </c>
      <c r="K14" s="40">
        <f t="shared" si="3"/>
        <v>0</v>
      </c>
      <c r="L14" s="44">
        <f>'[1]SKYPE Only'!L11</f>
        <v>0</v>
      </c>
      <c r="M14" s="40">
        <f t="shared" si="4"/>
        <v>0</v>
      </c>
      <c r="N14" s="44">
        <f>'[1]SKYPE Only'!N11</f>
        <v>0</v>
      </c>
    </row>
    <row r="15" spans="1:14" ht="19.2">
      <c r="A15" s="34" t="s">
        <v>21</v>
      </c>
      <c r="B15" s="35"/>
      <c r="C15" s="36">
        <f t="shared" si="0"/>
        <v>1159</v>
      </c>
      <c r="D15" s="36">
        <f>'[1]MSFT Only'!D11+'[1]SKYPE Only'!D12</f>
        <v>2164</v>
      </c>
      <c r="E15" s="37"/>
      <c r="F15" s="38">
        <f t="shared" si="1"/>
        <v>0.33477135461604834</v>
      </c>
      <c r="G15" s="39">
        <f>'[1]MSFT Only'!G11+'[1]SKYPE Only'!G12</f>
        <v>388</v>
      </c>
      <c r="H15" s="38">
        <f t="shared" si="2"/>
        <v>0.42105263157894735</v>
      </c>
      <c r="I15" s="39">
        <f>'[1]MSFT Only'!I11+'[1]SKYPE Only'!I12</f>
        <v>488</v>
      </c>
      <c r="J15" s="43">
        <f>'[1]MSFT Only'!J11+'[1]SKYPE Only'!J12</f>
        <v>0</v>
      </c>
      <c r="K15" s="40">
        <f t="shared" si="3"/>
        <v>0.20448662640207074</v>
      </c>
      <c r="L15" s="44">
        <f>'[1]MSFT Only'!L11+'[1]SKYPE Only'!L12</f>
        <v>237</v>
      </c>
      <c r="M15" s="40">
        <f t="shared" si="4"/>
        <v>3.9689387402933561E-2</v>
      </c>
      <c r="N15" s="44">
        <f>'[1]MSFT Only'!N11+'[1]SKYPE Only'!N12</f>
        <v>46</v>
      </c>
    </row>
    <row r="16" spans="1:14" ht="19.2">
      <c r="A16" s="34" t="s">
        <v>22</v>
      </c>
      <c r="B16" s="35"/>
      <c r="C16" s="36">
        <f t="shared" si="0"/>
        <v>51</v>
      </c>
      <c r="D16" s="36">
        <f>'[1]MSFT Only'!D12+'[1]SKYPE Only'!D13</f>
        <v>93</v>
      </c>
      <c r="E16" s="37"/>
      <c r="F16" s="38">
        <f t="shared" si="1"/>
        <v>0</v>
      </c>
      <c r="G16" s="39">
        <v>0</v>
      </c>
      <c r="H16" s="38">
        <f t="shared" si="2"/>
        <v>0.76470588235294112</v>
      </c>
      <c r="I16" s="39">
        <f>'[1]MSFT Only'!I12+'[1]SKYPE Only'!I13</f>
        <v>39</v>
      </c>
      <c r="J16" s="43">
        <f>'[1]MSFT Only'!J12+'[1]SKYPE Only'!J13</f>
        <v>0</v>
      </c>
      <c r="K16" s="40">
        <f t="shared" si="3"/>
        <v>0.11764705882352941</v>
      </c>
      <c r="L16" s="44">
        <f>'[1]MSFT Only'!L12+'[1]SKYPE Only'!L13</f>
        <v>6</v>
      </c>
      <c r="M16" s="40">
        <f t="shared" si="4"/>
        <v>0.11764705882352941</v>
      </c>
      <c r="N16" s="44">
        <f>'[1]MSFT Only'!N12+'[1]SKYPE Only'!N13</f>
        <v>6</v>
      </c>
    </row>
    <row r="17" spans="1:14" ht="19.2">
      <c r="A17" s="34" t="s">
        <v>23</v>
      </c>
      <c r="B17" s="35"/>
      <c r="C17" s="36">
        <f t="shared" si="0"/>
        <v>184</v>
      </c>
      <c r="D17" s="36">
        <f>'[1]MSFT Only'!D13+'[1]SKYPE Only'!D14</f>
        <v>271</v>
      </c>
      <c r="E17" s="45">
        <f>'[1]MSFT Only'!E13+'[1]SKYPE Only'!E14</f>
        <v>0</v>
      </c>
      <c r="F17" s="38">
        <f t="shared" si="1"/>
        <v>0</v>
      </c>
      <c r="G17" s="46">
        <f>'[1]MSFT Only'!G13+'[1]SKYPE Only'!G14</f>
        <v>0</v>
      </c>
      <c r="H17" s="38">
        <f t="shared" si="2"/>
        <v>0.77173913043478259</v>
      </c>
      <c r="I17" s="46">
        <f>'[1]MSFT Only'!I13+'[1]SKYPE Only'!I14</f>
        <v>142</v>
      </c>
      <c r="J17" s="47">
        <f>'[1]MSFT Only'!J13+'[1]SKYPE Only'!J14</f>
        <v>0</v>
      </c>
      <c r="K17" s="40">
        <f t="shared" si="3"/>
        <v>0.14130434782608695</v>
      </c>
      <c r="L17" s="48">
        <f>'[1]MSFT Only'!L13+'[1]SKYPE Only'!L14</f>
        <v>26</v>
      </c>
      <c r="M17" s="40">
        <f t="shared" si="4"/>
        <v>8.6956521739130432E-2</v>
      </c>
      <c r="N17" s="48">
        <f>'[1]MSFT Only'!N13+'[1]SKYPE Only'!N14</f>
        <v>16</v>
      </c>
    </row>
    <row r="18" spans="1:14" ht="19.2">
      <c r="A18" s="34" t="s">
        <v>24</v>
      </c>
      <c r="B18" s="42"/>
      <c r="C18" s="36">
        <f t="shared" si="0"/>
        <v>167</v>
      </c>
      <c r="D18" s="36">
        <f>'[1]MSFT Only'!D14+'[1]SKYPE Only'!D15</f>
        <v>291</v>
      </c>
      <c r="E18" s="45">
        <f>'[1]MSFT Only'!E14+'[1]SKYPE Only'!E15</f>
        <v>0</v>
      </c>
      <c r="F18" s="38">
        <f t="shared" si="1"/>
        <v>0</v>
      </c>
      <c r="G18" s="46">
        <f>'[1]MSFT Only'!G14+'[1]SKYPE Only'!G15</f>
        <v>0</v>
      </c>
      <c r="H18" s="38">
        <f t="shared" si="2"/>
        <v>0.74850299401197606</v>
      </c>
      <c r="I18" s="46">
        <f>'[1]MSFT Only'!I14+'[1]SKYPE Only'!I15</f>
        <v>125</v>
      </c>
      <c r="J18" s="47">
        <f>'[1]MSFT Only'!J14+'[1]SKYPE Only'!J15</f>
        <v>0</v>
      </c>
      <c r="K18" s="40">
        <f t="shared" si="3"/>
        <v>0.1497005988023952</v>
      </c>
      <c r="L18" s="48">
        <f>'[1]MSFT Only'!L14+'[1]SKYPE Only'!L15</f>
        <v>25</v>
      </c>
      <c r="M18" s="40">
        <f t="shared" si="4"/>
        <v>0.10179640718562874</v>
      </c>
      <c r="N18" s="48">
        <f>'[1]MSFT Only'!N14+'[1]SKYPE Only'!N15</f>
        <v>17</v>
      </c>
    </row>
    <row r="19" spans="1:14" ht="19.2">
      <c r="A19" s="34" t="s">
        <v>25</v>
      </c>
      <c r="B19" s="35"/>
      <c r="C19" s="36">
        <f t="shared" si="0"/>
        <v>41</v>
      </c>
      <c r="D19" s="36">
        <f>'[1]MSFT Only'!D15</f>
        <v>51</v>
      </c>
      <c r="E19" s="45">
        <f>'[1]MSFT Only'!E15</f>
        <v>0</v>
      </c>
      <c r="F19" s="38">
        <f t="shared" si="1"/>
        <v>0</v>
      </c>
      <c r="G19" s="46">
        <f>'[1]MSFT Only'!G15</f>
        <v>0</v>
      </c>
      <c r="H19" s="38">
        <f t="shared" si="2"/>
        <v>0.73170731707317072</v>
      </c>
      <c r="I19" s="46">
        <f>'[1]MSFT Only'!I15</f>
        <v>30</v>
      </c>
      <c r="J19" s="47">
        <f>'[1]MSFT Only'!J15</f>
        <v>0</v>
      </c>
      <c r="K19" s="40">
        <f t="shared" si="3"/>
        <v>0.14634146341463414</v>
      </c>
      <c r="L19" s="48">
        <f>'[1]MSFT Only'!L15</f>
        <v>6</v>
      </c>
      <c r="M19" s="40">
        <f t="shared" si="4"/>
        <v>0.12195121951219512</v>
      </c>
      <c r="N19" s="48">
        <f>'[1]MSFT Only'!N15</f>
        <v>5</v>
      </c>
    </row>
    <row r="20" spans="1:14" ht="19.2">
      <c r="A20" s="34" t="s">
        <v>26</v>
      </c>
      <c r="B20" s="35"/>
      <c r="C20" s="36">
        <f t="shared" si="0"/>
        <v>1</v>
      </c>
      <c r="D20" s="36">
        <f>'[1]SKYPE Only'!D16</f>
        <v>1</v>
      </c>
      <c r="E20" s="45">
        <f>'[1]SKYPE Only'!E16</f>
        <v>0</v>
      </c>
      <c r="F20" s="38">
        <f>G20/C20</f>
        <v>0</v>
      </c>
      <c r="G20" s="46">
        <f>'[1]SKYPE Only'!G16</f>
        <v>0</v>
      </c>
      <c r="H20" s="38">
        <f>I20/C20</f>
        <v>0</v>
      </c>
      <c r="I20" s="46">
        <f>'[1]SKYPE Only'!I16</f>
        <v>0</v>
      </c>
      <c r="J20" s="47">
        <f>'[1]SKYPE Only'!J16</f>
        <v>0</v>
      </c>
      <c r="K20" s="40">
        <f>L20/C20</f>
        <v>0</v>
      </c>
      <c r="L20" s="48">
        <f>'[1]SKYPE Only'!L16</f>
        <v>0</v>
      </c>
      <c r="M20" s="40">
        <f>N20/C20</f>
        <v>1</v>
      </c>
      <c r="N20" s="48">
        <f>'[1]SKYPE Only'!N16</f>
        <v>1</v>
      </c>
    </row>
    <row r="21" spans="1:14" ht="19.2">
      <c r="A21" s="34" t="s">
        <v>27</v>
      </c>
      <c r="B21" s="42"/>
      <c r="C21" s="36">
        <f t="shared" si="0"/>
        <v>2</v>
      </c>
      <c r="D21" s="36">
        <f>'[1]SKYPE Only'!D17</f>
        <v>2</v>
      </c>
      <c r="E21" s="45">
        <f>'[1]SKYPE Only'!E17</f>
        <v>0</v>
      </c>
      <c r="F21" s="38">
        <f t="shared" si="1"/>
        <v>0</v>
      </c>
      <c r="G21" s="46">
        <f>'[1]SKYPE Only'!G17</f>
        <v>0</v>
      </c>
      <c r="H21" s="38">
        <f t="shared" si="2"/>
        <v>0.5</v>
      </c>
      <c r="I21" s="46">
        <f>'[1]SKYPE Only'!I17</f>
        <v>1</v>
      </c>
      <c r="J21" s="47">
        <f>'[1]SKYPE Only'!J17</f>
        <v>0</v>
      </c>
      <c r="K21" s="40">
        <f t="shared" si="3"/>
        <v>0</v>
      </c>
      <c r="L21" s="48">
        <f>'[1]SKYPE Only'!L17</f>
        <v>0</v>
      </c>
      <c r="M21" s="40">
        <f t="shared" si="4"/>
        <v>0.5</v>
      </c>
      <c r="N21" s="48">
        <f>'[1]SKYPE Only'!N17</f>
        <v>1</v>
      </c>
    </row>
    <row r="22" spans="1:14" ht="19.2">
      <c r="A22" s="34" t="s">
        <v>28</v>
      </c>
      <c r="B22" s="42"/>
      <c r="C22" s="36">
        <f t="shared" si="0"/>
        <v>1</v>
      </c>
      <c r="D22" s="36">
        <f>'[1]SKYPE Only'!D18</f>
        <v>1</v>
      </c>
      <c r="E22" s="45">
        <f>'[1]SKYPE Only'!E18</f>
        <v>0</v>
      </c>
      <c r="F22" s="38">
        <f t="shared" si="1"/>
        <v>0</v>
      </c>
      <c r="G22" s="46">
        <f>'[1]SKYPE Only'!G18</f>
        <v>0</v>
      </c>
      <c r="H22" s="38">
        <f t="shared" si="2"/>
        <v>1</v>
      </c>
      <c r="I22" s="46">
        <f>'[1]SKYPE Only'!I18</f>
        <v>1</v>
      </c>
      <c r="J22" s="47">
        <f>'[1]SKYPE Only'!J18</f>
        <v>0</v>
      </c>
      <c r="K22" s="40">
        <f t="shared" si="3"/>
        <v>0</v>
      </c>
      <c r="L22" s="48">
        <f>'[1]SKYPE Only'!L18</f>
        <v>0</v>
      </c>
      <c r="M22" s="40">
        <f t="shared" si="4"/>
        <v>0</v>
      </c>
      <c r="N22" s="48">
        <f>'[1]SKYPE Only'!N18</f>
        <v>0</v>
      </c>
    </row>
    <row r="23" spans="1:14" ht="19.2">
      <c r="A23" s="34" t="s">
        <v>29</v>
      </c>
      <c r="B23" s="35"/>
      <c r="C23" s="36">
        <f t="shared" si="0"/>
        <v>56</v>
      </c>
      <c r="D23" s="36">
        <f>'[1]MSFT Only'!D16+'[1]SKYPE Only'!D19</f>
        <v>119</v>
      </c>
      <c r="E23" s="45">
        <f>'[1]MSFT Only'!E16+'[1]SKYPE Only'!E19</f>
        <v>0</v>
      </c>
      <c r="F23" s="38">
        <f t="shared" si="1"/>
        <v>0</v>
      </c>
      <c r="G23" s="46">
        <f>'[1]MSFT Only'!G16+'[1]SKYPE Only'!G19</f>
        <v>0</v>
      </c>
      <c r="H23" s="38">
        <f t="shared" si="2"/>
        <v>0.7857142857142857</v>
      </c>
      <c r="I23" s="46">
        <f>'[1]MSFT Only'!I16+'[1]SKYPE Only'!I19</f>
        <v>44</v>
      </c>
      <c r="J23" s="47">
        <f>'[1]MSFT Only'!J16+'[1]SKYPE Only'!J19</f>
        <v>0</v>
      </c>
      <c r="K23" s="40">
        <f t="shared" si="3"/>
        <v>5.3571428571428568E-2</v>
      </c>
      <c r="L23" s="48">
        <f>'[1]MSFT Only'!L16+'[1]SKYPE Only'!L19</f>
        <v>3</v>
      </c>
      <c r="M23" s="40">
        <f t="shared" si="4"/>
        <v>0.16071428571428573</v>
      </c>
      <c r="N23" s="48">
        <f>'[1]MSFT Only'!N16+'[1]SKYPE Only'!N19</f>
        <v>9</v>
      </c>
    </row>
    <row r="24" spans="1:14" ht="19.2">
      <c r="A24" s="34" t="s">
        <v>30</v>
      </c>
      <c r="B24" s="35"/>
      <c r="C24" s="36">
        <f t="shared" si="0"/>
        <v>67</v>
      </c>
      <c r="D24" s="36">
        <f>'[1]MSFT Only'!D17+'[1]SKYPE Only'!D20</f>
        <v>91</v>
      </c>
      <c r="E24" s="45">
        <f>'[1]MSFT Only'!E17+'[1]SKYPE Only'!E20</f>
        <v>0</v>
      </c>
      <c r="F24" s="38">
        <f t="shared" si="1"/>
        <v>0</v>
      </c>
      <c r="G24" s="46">
        <f>'[1]MSFT Only'!G17+'[1]SKYPE Only'!G20</f>
        <v>0</v>
      </c>
      <c r="H24" s="38">
        <f t="shared" si="2"/>
        <v>0.67164179104477617</v>
      </c>
      <c r="I24" s="46">
        <f>'[1]MSFT Only'!I17+'[1]SKYPE Only'!I20</f>
        <v>45</v>
      </c>
      <c r="J24" s="47">
        <f>'[1]MSFT Only'!J17+'[1]SKYPE Only'!J20</f>
        <v>0</v>
      </c>
      <c r="K24" s="40">
        <f t="shared" si="3"/>
        <v>0.17910447761194029</v>
      </c>
      <c r="L24" s="48">
        <f>'[1]MSFT Only'!L17+'[1]SKYPE Only'!L20</f>
        <v>12</v>
      </c>
      <c r="M24" s="40">
        <f t="shared" si="4"/>
        <v>0.14925373134328357</v>
      </c>
      <c r="N24" s="48">
        <f>'[1]MSFT Only'!N17+'[1]SKYPE Only'!N20</f>
        <v>10</v>
      </c>
    </row>
    <row r="25" spans="1:14" ht="19.2">
      <c r="A25" s="34" t="s">
        <v>31</v>
      </c>
      <c r="B25" s="35"/>
      <c r="C25" s="36">
        <f t="shared" si="0"/>
        <v>6</v>
      </c>
      <c r="D25" s="36">
        <f>'[1]MSFT Only'!D18</f>
        <v>33</v>
      </c>
      <c r="E25" s="45">
        <f>'[1]MSFT Only'!E18</f>
        <v>0</v>
      </c>
      <c r="F25" s="38">
        <f t="shared" si="1"/>
        <v>0</v>
      </c>
      <c r="G25" s="46">
        <f>'[1]MSFT Only'!G18</f>
        <v>0</v>
      </c>
      <c r="H25" s="38">
        <f t="shared" si="2"/>
        <v>0.5</v>
      </c>
      <c r="I25" s="46">
        <f>'[1]MSFT Only'!I18</f>
        <v>3</v>
      </c>
      <c r="J25" s="47">
        <f>'[1]MSFT Only'!J18</f>
        <v>0</v>
      </c>
      <c r="K25" s="40">
        <f t="shared" si="3"/>
        <v>0.33333333333333331</v>
      </c>
      <c r="L25" s="48">
        <f>'[1]MSFT Only'!L18</f>
        <v>2</v>
      </c>
      <c r="M25" s="40">
        <f t="shared" si="4"/>
        <v>0.16666666666666666</v>
      </c>
      <c r="N25" s="48">
        <f>'[1]MSFT Only'!N18</f>
        <v>1</v>
      </c>
    </row>
    <row r="26" spans="1:14" ht="19.2">
      <c r="A26" s="34" t="s">
        <v>32</v>
      </c>
      <c r="B26" s="35"/>
      <c r="C26" s="36">
        <f t="shared" si="0"/>
        <v>33</v>
      </c>
      <c r="D26" s="36">
        <f>'[1]MSFT Only'!D19</f>
        <v>53</v>
      </c>
      <c r="E26" s="45">
        <f>'[1]MSFT Only'!E19</f>
        <v>0</v>
      </c>
      <c r="F26" s="38">
        <f t="shared" si="1"/>
        <v>0</v>
      </c>
      <c r="G26" s="46">
        <f>'[1]MSFT Only'!G19</f>
        <v>0</v>
      </c>
      <c r="H26" s="38">
        <f t="shared" si="2"/>
        <v>0.69696969696969702</v>
      </c>
      <c r="I26" s="46">
        <f>'[1]MSFT Only'!I19</f>
        <v>23</v>
      </c>
      <c r="J26" s="47">
        <f>'[1]MSFT Only'!J19</f>
        <v>0</v>
      </c>
      <c r="K26" s="40">
        <f t="shared" si="3"/>
        <v>0.30303030303030304</v>
      </c>
      <c r="L26" s="48">
        <f>'[1]MSFT Only'!L19</f>
        <v>10</v>
      </c>
      <c r="M26" s="40">
        <f t="shared" si="4"/>
        <v>0</v>
      </c>
      <c r="N26" s="48">
        <f>'[1]MSFT Only'!N19</f>
        <v>0</v>
      </c>
    </row>
    <row r="27" spans="1:14" ht="19.2">
      <c r="A27" s="34" t="s">
        <v>33</v>
      </c>
      <c r="B27" s="35"/>
      <c r="C27" s="36">
        <f t="shared" si="0"/>
        <v>2</v>
      </c>
      <c r="D27" s="36">
        <f>'[1]SKYPE Only'!D21</f>
        <v>4</v>
      </c>
      <c r="E27" s="45">
        <f>'[1]SKYPE Only'!E21</f>
        <v>0</v>
      </c>
      <c r="F27" s="38">
        <f t="shared" si="1"/>
        <v>0</v>
      </c>
      <c r="G27" s="46">
        <f>'[1]SKYPE Only'!G21</f>
        <v>0</v>
      </c>
      <c r="H27" s="38">
        <f t="shared" si="2"/>
        <v>0.5</v>
      </c>
      <c r="I27" s="46">
        <f>'[1]SKYPE Only'!I21</f>
        <v>1</v>
      </c>
      <c r="J27" s="47">
        <f>'[1]SKYPE Only'!J21</f>
        <v>0</v>
      </c>
      <c r="K27" s="40">
        <f t="shared" si="3"/>
        <v>0</v>
      </c>
      <c r="L27" s="48">
        <f>'[1]SKYPE Only'!L21</f>
        <v>0</v>
      </c>
      <c r="M27" s="40">
        <f t="shared" si="4"/>
        <v>0.5</v>
      </c>
      <c r="N27" s="48">
        <f>'[1]SKYPE Only'!N21</f>
        <v>1</v>
      </c>
    </row>
    <row r="28" spans="1:14" ht="19.2">
      <c r="A28" s="34" t="s">
        <v>34</v>
      </c>
      <c r="B28" s="35"/>
      <c r="C28" s="36">
        <f t="shared" si="0"/>
        <v>31</v>
      </c>
      <c r="D28" s="36">
        <f>'[1]MSFT Only'!D20+'[1]SKYPE Only'!D22</f>
        <v>45</v>
      </c>
      <c r="E28" s="45">
        <f>'[1]MSFT Only'!E20+'[1]SKYPE Only'!E22</f>
        <v>0</v>
      </c>
      <c r="F28" s="38">
        <f t="shared" si="1"/>
        <v>0</v>
      </c>
      <c r="G28" s="46">
        <f>'[1]MSFT Only'!G20+'[1]SKYPE Only'!G22</f>
        <v>0</v>
      </c>
      <c r="H28" s="38">
        <f t="shared" si="2"/>
        <v>0.83870967741935487</v>
      </c>
      <c r="I28" s="46">
        <f>'[1]MSFT Only'!I20+'[1]SKYPE Only'!I22</f>
        <v>26</v>
      </c>
      <c r="J28" s="47">
        <f>'[1]MSFT Only'!J20+'[1]SKYPE Only'!J22</f>
        <v>0</v>
      </c>
      <c r="K28" s="40">
        <f t="shared" si="3"/>
        <v>9.6774193548387094E-2</v>
      </c>
      <c r="L28" s="48">
        <f>'[1]MSFT Only'!L20+'[1]SKYPE Only'!L22</f>
        <v>3</v>
      </c>
      <c r="M28" s="40">
        <f t="shared" si="4"/>
        <v>6.4516129032258063E-2</v>
      </c>
      <c r="N28" s="48">
        <f>'[1]MSFT Only'!N20+'[1]SKYPE Only'!N22</f>
        <v>2</v>
      </c>
    </row>
    <row r="29" spans="1:14" ht="19.2">
      <c r="A29" s="34" t="s">
        <v>35</v>
      </c>
      <c r="B29" s="35"/>
      <c r="C29" s="36">
        <f t="shared" si="0"/>
        <v>4396</v>
      </c>
      <c r="D29" s="36">
        <f>'[1]MSFT Only'!D21+'[1]SKYPE Only'!D23</f>
        <v>6403</v>
      </c>
      <c r="E29" s="45">
        <f>'[1]MSFT Only'!E21+'[1]SKYPE Only'!E23</f>
        <v>0</v>
      </c>
      <c r="F29" s="38">
        <f t="shared" si="1"/>
        <v>0</v>
      </c>
      <c r="G29" s="46">
        <f>'[1]MSFT Only'!G21+'[1]SKYPE Only'!G23</f>
        <v>0</v>
      </c>
      <c r="H29" s="38">
        <f t="shared" si="2"/>
        <v>0.64831665150136486</v>
      </c>
      <c r="I29" s="46">
        <f>'[1]MSFT Only'!I21+'[1]SKYPE Only'!I23</f>
        <v>2850</v>
      </c>
      <c r="J29" s="47">
        <f>'[1]MSFT Only'!J21+'[1]SKYPE Only'!J23</f>
        <v>0</v>
      </c>
      <c r="K29" s="40">
        <f t="shared" si="3"/>
        <v>0.1494540491355778</v>
      </c>
      <c r="L29" s="48">
        <f>'[1]MSFT Only'!L21+'[1]SKYPE Only'!L23</f>
        <v>657</v>
      </c>
      <c r="M29" s="40">
        <f t="shared" si="4"/>
        <v>0.20222929936305734</v>
      </c>
      <c r="N29" s="48">
        <f>'[1]MSFT Only'!N21+'[1]SKYPE Only'!N23</f>
        <v>889</v>
      </c>
    </row>
    <row r="30" spans="1:14" ht="19.2">
      <c r="A30" s="34" t="s">
        <v>36</v>
      </c>
      <c r="B30" s="35"/>
      <c r="C30" s="36">
        <f t="shared" si="0"/>
        <v>1</v>
      </c>
      <c r="D30" s="36">
        <f>'[1]SKYPE Only'!D24</f>
        <v>1</v>
      </c>
      <c r="E30" s="45">
        <f>'[1]SKYPE Only'!E24</f>
        <v>0</v>
      </c>
      <c r="F30" s="38">
        <f>G30/C30</f>
        <v>0</v>
      </c>
      <c r="G30" s="46">
        <f>'[1]SKYPE Only'!G24</f>
        <v>0</v>
      </c>
      <c r="H30" s="38">
        <f>I30/C30</f>
        <v>0</v>
      </c>
      <c r="I30" s="46">
        <f>'[1]SKYPE Only'!I24</f>
        <v>0</v>
      </c>
      <c r="J30" s="47">
        <f>'[1]SKYPE Only'!J24</f>
        <v>0</v>
      </c>
      <c r="K30" s="40">
        <f>L30/C30</f>
        <v>0</v>
      </c>
      <c r="L30" s="48">
        <f>'[1]SKYPE Only'!L24</f>
        <v>0</v>
      </c>
      <c r="M30" s="40">
        <f>N30/C30</f>
        <v>1</v>
      </c>
      <c r="N30" s="48">
        <f>'[1]SKYPE Only'!N24</f>
        <v>1</v>
      </c>
    </row>
    <row r="31" spans="1:14" ht="19.2">
      <c r="A31" s="34" t="s">
        <v>37</v>
      </c>
      <c r="B31" s="35"/>
      <c r="C31" s="36">
        <f t="shared" si="0"/>
        <v>4407</v>
      </c>
      <c r="D31" s="36">
        <f>'[1]MSFT Only'!D22+'[1]SKYPE Only'!D25</f>
        <v>8152</v>
      </c>
      <c r="E31" s="45">
        <f>'[1]MSFT Only'!E22+'[1]SKYPE Only'!E25</f>
        <v>0</v>
      </c>
      <c r="F31" s="38">
        <f t="shared" si="1"/>
        <v>0</v>
      </c>
      <c r="G31" s="46">
        <f>'[1]MSFT Only'!G22+'[1]SKYPE Only'!G25</f>
        <v>0</v>
      </c>
      <c r="H31" s="38">
        <f t="shared" si="2"/>
        <v>0.72679827547084186</v>
      </c>
      <c r="I31" s="46">
        <f>'[1]MSFT Only'!I22+'[1]SKYPE Only'!I25</f>
        <v>3203</v>
      </c>
      <c r="J31" s="47">
        <f>'[1]MSFT Only'!J22+'[1]SKYPE Only'!J25</f>
        <v>0</v>
      </c>
      <c r="K31" s="40">
        <f t="shared" si="3"/>
        <v>0.16042659405491264</v>
      </c>
      <c r="L31" s="48">
        <f>'[1]MSFT Only'!L22+'[1]SKYPE Only'!L25</f>
        <v>707</v>
      </c>
      <c r="M31" s="40">
        <f t="shared" si="4"/>
        <v>0.11277513047424552</v>
      </c>
      <c r="N31" s="48">
        <f>'[1]MSFT Only'!N22+'[1]SKYPE Only'!N25</f>
        <v>497</v>
      </c>
    </row>
    <row r="32" spans="1:14" ht="19.2">
      <c r="A32" s="34" t="s">
        <v>38</v>
      </c>
      <c r="B32" s="35"/>
      <c r="C32" s="36">
        <f t="shared" si="0"/>
        <v>24</v>
      </c>
      <c r="D32" s="36">
        <f>'[1]MSFT Only'!D23+'[1]SKYPE Only'!D26</f>
        <v>33</v>
      </c>
      <c r="E32" s="45">
        <f>'[1]MSFT Only'!E23+'[1]SKYPE Only'!E26</f>
        <v>0</v>
      </c>
      <c r="F32" s="38">
        <f t="shared" si="1"/>
        <v>0</v>
      </c>
      <c r="G32" s="46">
        <f>'[1]MSFT Only'!G23+'[1]SKYPE Only'!G26</f>
        <v>0</v>
      </c>
      <c r="H32" s="38">
        <f t="shared" si="2"/>
        <v>0.54166666666666663</v>
      </c>
      <c r="I32" s="46">
        <f>'[1]MSFT Only'!I23+'[1]SKYPE Only'!I26</f>
        <v>13</v>
      </c>
      <c r="J32" s="47">
        <f>'[1]MSFT Only'!J23+'[1]SKYPE Only'!J26</f>
        <v>0</v>
      </c>
      <c r="K32" s="40">
        <f t="shared" si="3"/>
        <v>0.125</v>
      </c>
      <c r="L32" s="48">
        <f>'[1]MSFT Only'!L23+'[1]SKYPE Only'!L26</f>
        <v>3</v>
      </c>
      <c r="M32" s="40">
        <f t="shared" si="4"/>
        <v>0.33333333333333331</v>
      </c>
      <c r="N32" s="48">
        <f>'[1]MSFT Only'!N23+'[1]SKYPE Only'!N26</f>
        <v>8</v>
      </c>
    </row>
    <row r="33" spans="1:14" ht="19.2">
      <c r="A33" s="34" t="s">
        <v>39</v>
      </c>
      <c r="B33" s="35"/>
      <c r="C33" s="36">
        <f t="shared" si="0"/>
        <v>146</v>
      </c>
      <c r="D33" s="36">
        <f>'[1]MSFT Only'!D24</f>
        <v>144</v>
      </c>
      <c r="E33" s="45">
        <f>'[1]MSFT Only'!E24</f>
        <v>0</v>
      </c>
      <c r="F33" s="38">
        <f t="shared" si="1"/>
        <v>0</v>
      </c>
      <c r="G33" s="46">
        <f>'[1]MSFT Only'!G24</f>
        <v>0</v>
      </c>
      <c r="H33" s="38">
        <f t="shared" si="2"/>
        <v>0.68493150684931503</v>
      </c>
      <c r="I33" s="46">
        <f>'[1]MSFT Only'!I24</f>
        <v>100</v>
      </c>
      <c r="J33" s="47">
        <f>'[1]MSFT Only'!J24</f>
        <v>0</v>
      </c>
      <c r="K33" s="40">
        <f t="shared" si="3"/>
        <v>0.14383561643835616</v>
      </c>
      <c r="L33" s="48">
        <f>'[1]MSFT Only'!L24</f>
        <v>21</v>
      </c>
      <c r="M33" s="40">
        <f t="shared" si="4"/>
        <v>0.17123287671232876</v>
      </c>
      <c r="N33" s="48">
        <f>'[1]MSFT Only'!N24</f>
        <v>25</v>
      </c>
    </row>
    <row r="34" spans="1:14" ht="19.2">
      <c r="A34" s="34" t="s">
        <v>40</v>
      </c>
      <c r="B34" s="42"/>
      <c r="C34" s="36">
        <f t="shared" si="0"/>
        <v>68</v>
      </c>
      <c r="D34" s="36">
        <f>'[1]MSFT Only'!D25+'[1]SKYPE Only'!D27</f>
        <v>90</v>
      </c>
      <c r="E34" s="49">
        <f>'[1]MSFT Only'!E25+'[1]SKYPE Only'!E27</f>
        <v>0</v>
      </c>
      <c r="F34" s="38">
        <f t="shared" si="1"/>
        <v>0</v>
      </c>
      <c r="G34" s="46">
        <f>'[1]MSFT Only'!G25+'[1]SKYPE Only'!G27</f>
        <v>0</v>
      </c>
      <c r="H34" s="38">
        <f t="shared" si="2"/>
        <v>0.69117647058823528</v>
      </c>
      <c r="I34" s="46">
        <f>'[1]MSFT Only'!I25+'[1]SKYPE Only'!I27</f>
        <v>47</v>
      </c>
      <c r="J34" s="50">
        <f>'[1]MSFT Only'!J25+'[1]SKYPE Only'!J27</f>
        <v>0</v>
      </c>
      <c r="K34" s="40">
        <f t="shared" si="3"/>
        <v>0.19117647058823528</v>
      </c>
      <c r="L34" s="48">
        <f>'[1]MSFT Only'!L25+'[1]SKYPE Only'!L27</f>
        <v>13</v>
      </c>
      <c r="M34" s="40">
        <f t="shared" si="4"/>
        <v>0.11764705882352941</v>
      </c>
      <c r="N34" s="48">
        <f>'[1]MSFT Only'!N25+'[1]SKYPE Only'!N27</f>
        <v>8</v>
      </c>
    </row>
    <row r="35" spans="1:14" ht="19.2">
      <c r="A35" s="34" t="s">
        <v>41</v>
      </c>
      <c r="B35" s="35"/>
      <c r="C35" s="36">
        <f t="shared" si="0"/>
        <v>386</v>
      </c>
      <c r="D35" s="36">
        <f>'[1]MSFT Only'!D26+'[1]SKYPE Only'!D28</f>
        <v>527</v>
      </c>
      <c r="E35" s="49">
        <f>'[1]MSFT Only'!E26+'[1]SKYPE Only'!E28</f>
        <v>0</v>
      </c>
      <c r="F35" s="38">
        <f t="shared" si="1"/>
        <v>0</v>
      </c>
      <c r="G35" s="46">
        <f>'[1]MSFT Only'!G26+'[1]SKYPE Only'!G28</f>
        <v>0</v>
      </c>
      <c r="H35" s="38">
        <f t="shared" si="2"/>
        <v>0.70725388601036265</v>
      </c>
      <c r="I35" s="46">
        <f>'[1]MSFT Only'!I26+'[1]SKYPE Only'!I28</f>
        <v>273</v>
      </c>
      <c r="J35" s="50">
        <f>'[1]MSFT Only'!J26+'[1]SKYPE Only'!J28</f>
        <v>0</v>
      </c>
      <c r="K35" s="40">
        <f t="shared" si="3"/>
        <v>0.13989637305699482</v>
      </c>
      <c r="L35" s="48">
        <f>'[1]MSFT Only'!L26+'[1]SKYPE Only'!L28</f>
        <v>54</v>
      </c>
      <c r="M35" s="40">
        <f t="shared" si="4"/>
        <v>0.15284974093264247</v>
      </c>
      <c r="N35" s="48">
        <f>'[1]MSFT Only'!N26+'[1]SKYPE Only'!N28</f>
        <v>59</v>
      </c>
    </row>
    <row r="36" spans="1:14" ht="19.2">
      <c r="A36" s="34" t="s">
        <v>42</v>
      </c>
      <c r="B36" s="35"/>
      <c r="C36" s="36">
        <f t="shared" si="0"/>
        <v>47</v>
      </c>
      <c r="D36" s="36">
        <f>'[1]MSFT Only'!D27</f>
        <v>53</v>
      </c>
      <c r="E36" s="49">
        <f>'[1]MSFT Only'!E27</f>
        <v>0</v>
      </c>
      <c r="F36" s="38">
        <f t="shared" si="1"/>
        <v>0.10638297872340426</v>
      </c>
      <c r="G36" s="46">
        <f>'[1]MSFT Only'!G27</f>
        <v>5</v>
      </c>
      <c r="H36" s="38">
        <f t="shared" si="2"/>
        <v>0.57446808510638303</v>
      </c>
      <c r="I36" s="46">
        <f>'[1]MSFT Only'!I27</f>
        <v>27</v>
      </c>
      <c r="J36" s="50">
        <f>'[1]MSFT Only'!J27</f>
        <v>0</v>
      </c>
      <c r="K36" s="40">
        <f t="shared" si="3"/>
        <v>0.14893617021276595</v>
      </c>
      <c r="L36" s="48">
        <f>'[1]MSFT Only'!L27</f>
        <v>7</v>
      </c>
      <c r="M36" s="40">
        <f t="shared" si="4"/>
        <v>0.1702127659574468</v>
      </c>
      <c r="N36" s="48">
        <f>'[1]MSFT Only'!N27</f>
        <v>8</v>
      </c>
    </row>
    <row r="37" spans="1:14" ht="19.2">
      <c r="A37" s="34" t="s">
        <v>43</v>
      </c>
      <c r="B37" s="35"/>
      <c r="C37" s="36">
        <f t="shared" si="0"/>
        <v>53</v>
      </c>
      <c r="D37" s="36">
        <f>'[1]MSFT Only'!D28+'[1]SKYPE Only'!D29</f>
        <v>81</v>
      </c>
      <c r="E37" s="49">
        <f>'[1]MSFT Only'!E28+'[1]SKYPE Only'!E29</f>
        <v>0</v>
      </c>
      <c r="F37" s="38">
        <f t="shared" si="1"/>
        <v>0</v>
      </c>
      <c r="G37" s="46">
        <f>'[1]MSFT Only'!G28+'[1]SKYPE Only'!G29</f>
        <v>0</v>
      </c>
      <c r="H37" s="38">
        <f t="shared" si="2"/>
        <v>0.45283018867924529</v>
      </c>
      <c r="I37" s="46">
        <f>'[1]MSFT Only'!I28+'[1]SKYPE Only'!I29</f>
        <v>24</v>
      </c>
      <c r="J37" s="50">
        <f>'[1]MSFT Only'!J28+'[1]SKYPE Only'!J29</f>
        <v>0</v>
      </c>
      <c r="K37" s="40">
        <f t="shared" si="3"/>
        <v>0.11320754716981132</v>
      </c>
      <c r="L37" s="48">
        <f>'[1]MSFT Only'!L28+'[1]SKYPE Only'!L29</f>
        <v>6</v>
      </c>
      <c r="M37" s="40">
        <f t="shared" si="4"/>
        <v>0.43396226415094341</v>
      </c>
      <c r="N37" s="48">
        <f>'[1]MSFT Only'!N28+'[1]SKYPE Only'!N29</f>
        <v>23</v>
      </c>
    </row>
    <row r="38" spans="1:14" ht="19.2">
      <c r="A38" s="34" t="s">
        <v>44</v>
      </c>
      <c r="B38" s="42"/>
      <c r="C38" s="36">
        <f t="shared" si="0"/>
        <v>1011</v>
      </c>
      <c r="D38" s="36">
        <f>'[1]MSFT Only'!D29+'[1]SKYPE Only'!D30</f>
        <v>1532</v>
      </c>
      <c r="E38" s="49">
        <f>'[1]MSFT Only'!E29+'[1]SKYPE Only'!E30</f>
        <v>0</v>
      </c>
      <c r="F38" s="38">
        <f t="shared" si="1"/>
        <v>0</v>
      </c>
      <c r="G38" s="46">
        <f>'[1]MSFT Only'!G29+'[1]SKYPE Only'!G30</f>
        <v>0</v>
      </c>
      <c r="H38" s="38">
        <f t="shared" si="2"/>
        <v>0.66963402571711172</v>
      </c>
      <c r="I38" s="46">
        <f>'[1]MSFT Only'!I29+'[1]SKYPE Only'!I30</f>
        <v>677</v>
      </c>
      <c r="J38" s="50">
        <f>'[1]MSFT Only'!J29+'[1]SKYPE Only'!J30</f>
        <v>0</v>
      </c>
      <c r="K38" s="40">
        <f t="shared" si="3"/>
        <v>0.18991097922848665</v>
      </c>
      <c r="L38" s="48">
        <f>'[1]MSFT Only'!L29+'[1]SKYPE Only'!L30</f>
        <v>192</v>
      </c>
      <c r="M38" s="40">
        <f t="shared" si="4"/>
        <v>0.14045499505440159</v>
      </c>
      <c r="N38" s="48">
        <f>'[1]MSFT Only'!N29+'[1]SKYPE Only'!N30</f>
        <v>142</v>
      </c>
    </row>
    <row r="39" spans="1:14" ht="19.2">
      <c r="A39" s="34" t="s">
        <v>45</v>
      </c>
      <c r="B39" s="42"/>
      <c r="C39" s="36">
        <f t="shared" si="0"/>
        <v>382</v>
      </c>
      <c r="D39" s="36">
        <f>'[1]MSFT Only'!D30+'[1]SKYPE Only'!D31</f>
        <v>508</v>
      </c>
      <c r="E39" s="49">
        <f>'[1]MSFT Only'!E30+'[1]SKYPE Only'!E31</f>
        <v>0</v>
      </c>
      <c r="F39" s="38">
        <f t="shared" si="1"/>
        <v>0</v>
      </c>
      <c r="G39" s="46">
        <f>'[1]MSFT Only'!G30+'[1]SKYPE Only'!G31</f>
        <v>0</v>
      </c>
      <c r="H39" s="38">
        <f t="shared" si="2"/>
        <v>0.58115183246073299</v>
      </c>
      <c r="I39" s="46">
        <f>'[1]MSFT Only'!I30+'[1]SKYPE Only'!I31</f>
        <v>222</v>
      </c>
      <c r="J39" s="50">
        <f>'[1]MSFT Only'!J30+'[1]SKYPE Only'!J31</f>
        <v>0</v>
      </c>
      <c r="K39" s="40">
        <f t="shared" si="3"/>
        <v>0.10471204188481675</v>
      </c>
      <c r="L39" s="48">
        <f>'[1]MSFT Only'!L30+'[1]SKYPE Only'!L31</f>
        <v>40</v>
      </c>
      <c r="M39" s="40">
        <f t="shared" si="4"/>
        <v>0.31413612565445026</v>
      </c>
      <c r="N39" s="48">
        <f>'[1]MSFT Only'!N30+'[1]SKYPE Only'!N31</f>
        <v>120</v>
      </c>
    </row>
    <row r="40" spans="1:14" ht="19.2">
      <c r="A40" s="34" t="s">
        <v>46</v>
      </c>
      <c r="B40" s="35"/>
      <c r="C40" s="36">
        <f t="shared" si="0"/>
        <v>154</v>
      </c>
      <c r="D40" s="36">
        <f>'[1]MSFT Only'!D31+'[1]SKYPE Only'!D32</f>
        <v>250</v>
      </c>
      <c r="E40" s="49">
        <f>'[1]MSFT Only'!E31+'[1]SKYPE Only'!E32</f>
        <v>0</v>
      </c>
      <c r="F40" s="38">
        <f>G40/C40</f>
        <v>0</v>
      </c>
      <c r="G40" s="46">
        <f>'[1]MSFT Only'!G31+'[1]SKYPE Only'!G32</f>
        <v>0</v>
      </c>
      <c r="H40" s="38">
        <f>I40/C40</f>
        <v>0.63636363636363635</v>
      </c>
      <c r="I40" s="46">
        <f>'[1]MSFT Only'!I31+'[1]SKYPE Only'!I32</f>
        <v>98</v>
      </c>
      <c r="J40" s="50">
        <f>'[1]MSFT Only'!J31+'[1]SKYPE Only'!J32</f>
        <v>0</v>
      </c>
      <c r="K40" s="40">
        <f>L40/C40</f>
        <v>0.1038961038961039</v>
      </c>
      <c r="L40" s="48">
        <f>'[1]MSFT Only'!L31+'[1]SKYPE Only'!L32</f>
        <v>16</v>
      </c>
      <c r="M40" s="40">
        <f>N40/C40</f>
        <v>0.25974025974025972</v>
      </c>
      <c r="N40" s="48">
        <f>'[1]MSFT Only'!N31+'[1]SKYPE Only'!N32</f>
        <v>40</v>
      </c>
    </row>
    <row r="41" spans="1:14" ht="19.2">
      <c r="A41" s="34" t="s">
        <v>47</v>
      </c>
      <c r="B41" s="42"/>
      <c r="C41" s="36">
        <f t="shared" si="0"/>
        <v>5</v>
      </c>
      <c r="D41" s="36">
        <f>'[1]SKYPE Only'!D33</f>
        <v>8</v>
      </c>
      <c r="E41" s="49">
        <f>'[1]SKYPE Only'!E33</f>
        <v>0</v>
      </c>
      <c r="F41" s="38">
        <f t="shared" si="1"/>
        <v>0</v>
      </c>
      <c r="G41" s="46">
        <f>'[1]SKYPE Only'!G33</f>
        <v>0</v>
      </c>
      <c r="H41" s="38">
        <f t="shared" si="2"/>
        <v>1</v>
      </c>
      <c r="I41" s="46">
        <f>'[1]SKYPE Only'!I33</f>
        <v>5</v>
      </c>
      <c r="J41" s="50">
        <f>'[1]SKYPE Only'!J33</f>
        <v>0</v>
      </c>
      <c r="K41" s="40">
        <f t="shared" si="3"/>
        <v>0</v>
      </c>
      <c r="L41" s="48">
        <f>'[1]SKYPE Only'!L33</f>
        <v>0</v>
      </c>
      <c r="M41" s="40">
        <f t="shared" si="4"/>
        <v>0</v>
      </c>
      <c r="N41" s="48">
        <f>'[1]SKYPE Only'!N33</f>
        <v>0</v>
      </c>
    </row>
    <row r="42" spans="1:14" ht="19.2">
      <c r="A42" s="34" t="s">
        <v>48</v>
      </c>
      <c r="B42" s="35"/>
      <c r="C42" s="36">
        <f t="shared" si="0"/>
        <v>66</v>
      </c>
      <c r="D42" s="36">
        <f>'[1]MSFT Only'!D32+'[1]SKYPE Only'!D34</f>
        <v>259</v>
      </c>
      <c r="E42" s="49">
        <f>'[1]MSFT Only'!E32+'[1]SKYPE Only'!E34</f>
        <v>0</v>
      </c>
      <c r="F42" s="38">
        <f t="shared" si="1"/>
        <v>0</v>
      </c>
      <c r="G42" s="46">
        <f>'[1]MSFT Only'!G32+'[1]SKYPE Only'!G34</f>
        <v>0</v>
      </c>
      <c r="H42" s="38">
        <f t="shared" si="2"/>
        <v>0.72727272727272729</v>
      </c>
      <c r="I42" s="46">
        <f>'[1]MSFT Only'!I32+'[1]SKYPE Only'!I34</f>
        <v>48</v>
      </c>
      <c r="J42" s="50">
        <f>'[1]MSFT Only'!J32+'[1]SKYPE Only'!J34</f>
        <v>0</v>
      </c>
      <c r="K42" s="40">
        <f t="shared" si="3"/>
        <v>0.10606060606060606</v>
      </c>
      <c r="L42" s="48">
        <f>'[1]MSFT Only'!L32+'[1]SKYPE Only'!L34</f>
        <v>7</v>
      </c>
      <c r="M42" s="40">
        <f t="shared" si="4"/>
        <v>0.16666666666666666</v>
      </c>
      <c r="N42" s="48">
        <f>'[1]MSFT Only'!N32+'[1]SKYPE Only'!N34</f>
        <v>11</v>
      </c>
    </row>
    <row r="43" spans="1:14" ht="19.2">
      <c r="A43" s="34" t="s">
        <v>49</v>
      </c>
      <c r="B43" s="35"/>
      <c r="C43" s="36">
        <f t="shared" si="0"/>
        <v>1</v>
      </c>
      <c r="D43" s="36">
        <f>'[1]SKYPE Only'!D35</f>
        <v>1</v>
      </c>
      <c r="E43" s="49">
        <f>'[1]SKYPE Only'!E35</f>
        <v>0</v>
      </c>
      <c r="F43" s="38">
        <f t="shared" si="1"/>
        <v>0</v>
      </c>
      <c r="G43" s="46">
        <f>'[1]SKYPE Only'!G35</f>
        <v>0</v>
      </c>
      <c r="H43" s="38">
        <f t="shared" si="2"/>
        <v>1</v>
      </c>
      <c r="I43" s="46">
        <f>'[1]SKYPE Only'!I35</f>
        <v>1</v>
      </c>
      <c r="J43" s="50">
        <f>'[1]SKYPE Only'!J35</f>
        <v>0</v>
      </c>
      <c r="K43" s="40">
        <f t="shared" si="3"/>
        <v>0</v>
      </c>
      <c r="L43" s="48">
        <f>'[1]SKYPE Only'!L35</f>
        <v>0</v>
      </c>
      <c r="M43" s="40">
        <f t="shared" si="4"/>
        <v>0</v>
      </c>
      <c r="N43" s="48">
        <f>'[1]SKYPE Only'!N35</f>
        <v>0</v>
      </c>
    </row>
    <row r="44" spans="1:14" ht="19.2">
      <c r="A44" s="34" t="s">
        <v>50</v>
      </c>
      <c r="B44" s="42"/>
      <c r="C44" s="36">
        <f t="shared" si="0"/>
        <v>65</v>
      </c>
      <c r="D44" s="36">
        <f>'[1]MSFT Only'!D33+'[1]SKYPE Only'!D36</f>
        <v>76</v>
      </c>
      <c r="E44" s="49">
        <f>'[1]MSFT Only'!E33+'[1]SKYPE Only'!E36</f>
        <v>0</v>
      </c>
      <c r="F44" s="38">
        <f t="shared" si="1"/>
        <v>0</v>
      </c>
      <c r="G44" s="46">
        <f>'[1]MSFT Only'!G33+'[1]SKYPE Only'!G36</f>
        <v>0</v>
      </c>
      <c r="H44" s="38">
        <f t="shared" si="2"/>
        <v>0.56923076923076921</v>
      </c>
      <c r="I44" s="46">
        <f>'[1]MSFT Only'!I33+'[1]SKYPE Only'!I36</f>
        <v>37</v>
      </c>
      <c r="J44" s="50">
        <f>'[1]MSFT Only'!J33+'[1]SKYPE Only'!J36</f>
        <v>0</v>
      </c>
      <c r="K44" s="40">
        <f t="shared" si="3"/>
        <v>0.16923076923076924</v>
      </c>
      <c r="L44" s="48">
        <f>'[1]MSFT Only'!L33+'[1]SKYPE Only'!L36</f>
        <v>11</v>
      </c>
      <c r="M44" s="40">
        <f t="shared" si="4"/>
        <v>0.26153846153846155</v>
      </c>
      <c r="N44" s="48">
        <f>'[1]MSFT Only'!N33+'[1]SKYPE Only'!N36</f>
        <v>17</v>
      </c>
    </row>
    <row r="45" spans="1:14" ht="19.2">
      <c r="A45" s="34" t="s">
        <v>51</v>
      </c>
      <c r="B45" s="42"/>
      <c r="C45" s="36">
        <f t="shared" si="0"/>
        <v>410</v>
      </c>
      <c r="D45" s="36">
        <f>'[1]MSFT Only'!D34+'[1]SKYPE Only'!D37</f>
        <v>721</v>
      </c>
      <c r="E45" s="49">
        <f>'[1]MSFT Only'!E34+'[1]SKYPE Only'!E37</f>
        <v>0</v>
      </c>
      <c r="F45" s="38">
        <f t="shared" si="1"/>
        <v>0</v>
      </c>
      <c r="G45" s="46">
        <f>'[1]MSFT Only'!G34+'[1]SKYPE Only'!G37</f>
        <v>0</v>
      </c>
      <c r="H45" s="38">
        <f t="shared" si="2"/>
        <v>0.78780487804878052</v>
      </c>
      <c r="I45" s="46">
        <f>'[1]MSFT Only'!I34+'[1]SKYPE Only'!I37</f>
        <v>323</v>
      </c>
      <c r="J45" s="50">
        <f>'[1]MSFT Only'!J34+'[1]SKYPE Only'!J37</f>
        <v>0</v>
      </c>
      <c r="K45" s="40">
        <f t="shared" si="3"/>
        <v>0.15609756097560976</v>
      </c>
      <c r="L45" s="48">
        <f>'[1]MSFT Only'!L34+'[1]SKYPE Only'!L37</f>
        <v>64</v>
      </c>
      <c r="M45" s="40">
        <f t="shared" si="4"/>
        <v>5.6097560975609757E-2</v>
      </c>
      <c r="N45" s="48">
        <f>'[1]MSFT Only'!N34+'[1]SKYPE Only'!N37</f>
        <v>23</v>
      </c>
    </row>
    <row r="46" spans="1:14" ht="19.2">
      <c r="A46" s="34" t="s">
        <v>52</v>
      </c>
      <c r="B46" s="42"/>
      <c r="C46" s="36">
        <f t="shared" si="0"/>
        <v>2</v>
      </c>
      <c r="D46" s="36">
        <f>'[1]SKYPE Only'!D38</f>
        <v>4</v>
      </c>
      <c r="E46" s="49">
        <f>'[1]SKYPE Only'!E38</f>
        <v>0</v>
      </c>
      <c r="F46" s="38">
        <f t="shared" si="1"/>
        <v>0</v>
      </c>
      <c r="G46" s="46">
        <f>'[1]SKYPE Only'!G38</f>
        <v>0</v>
      </c>
      <c r="H46" s="38">
        <f t="shared" si="2"/>
        <v>0.5</v>
      </c>
      <c r="I46" s="46">
        <f>'[1]SKYPE Only'!I38</f>
        <v>1</v>
      </c>
      <c r="J46" s="50">
        <f>'[1]SKYPE Only'!J38</f>
        <v>0</v>
      </c>
      <c r="K46" s="40">
        <f t="shared" si="3"/>
        <v>0</v>
      </c>
      <c r="L46" s="48">
        <f>'[1]SKYPE Only'!L38</f>
        <v>0</v>
      </c>
      <c r="M46" s="40">
        <f t="shared" si="4"/>
        <v>0.5</v>
      </c>
      <c r="N46" s="48">
        <f>'[1]SKYPE Only'!N38</f>
        <v>1</v>
      </c>
    </row>
    <row r="47" spans="1:14" ht="19.2">
      <c r="A47" s="34" t="s">
        <v>53</v>
      </c>
      <c r="B47" s="35"/>
      <c r="C47" s="36">
        <f t="shared" si="0"/>
        <v>1</v>
      </c>
      <c r="D47" s="36">
        <f>'[1]SKYPE Only'!D39</f>
        <v>2</v>
      </c>
      <c r="E47" s="49">
        <f>'[1]SKYPE Only'!E39</f>
        <v>0</v>
      </c>
      <c r="F47" s="38">
        <f t="shared" si="1"/>
        <v>0</v>
      </c>
      <c r="G47" s="46">
        <f>'[1]SKYPE Only'!G39</f>
        <v>0</v>
      </c>
      <c r="H47" s="38">
        <f t="shared" si="2"/>
        <v>1</v>
      </c>
      <c r="I47" s="46">
        <f>'[1]SKYPE Only'!I39</f>
        <v>1</v>
      </c>
      <c r="J47" s="50">
        <f>'[1]SKYPE Only'!J39</f>
        <v>0</v>
      </c>
      <c r="K47" s="40">
        <f t="shared" si="3"/>
        <v>0</v>
      </c>
      <c r="L47" s="48">
        <f>'[1]SKYPE Only'!L39</f>
        <v>0</v>
      </c>
      <c r="M47" s="40">
        <f t="shared" si="4"/>
        <v>0</v>
      </c>
      <c r="N47" s="48">
        <f>'[1]SKYPE Only'!N39</f>
        <v>0</v>
      </c>
    </row>
    <row r="48" spans="1:14" ht="19.2">
      <c r="A48" s="34" t="s">
        <v>54</v>
      </c>
      <c r="B48" s="35"/>
      <c r="C48" s="36">
        <f t="shared" si="0"/>
        <v>397</v>
      </c>
      <c r="D48" s="36">
        <f>'[1]MSFT Only'!D35+'[1]SKYPE Only'!D40</f>
        <v>593</v>
      </c>
      <c r="E48" s="49">
        <f>'[1]MSFT Only'!E35+'[1]SKYPE Only'!E40</f>
        <v>0</v>
      </c>
      <c r="F48" s="38">
        <f t="shared" si="1"/>
        <v>0</v>
      </c>
      <c r="G48" s="46">
        <f>'[1]MSFT Only'!G35+'[1]SKYPE Only'!G40</f>
        <v>0</v>
      </c>
      <c r="H48" s="38">
        <f t="shared" si="2"/>
        <v>0.83123425692695219</v>
      </c>
      <c r="I48" s="46">
        <f>'[1]MSFT Only'!I35+'[1]SKYPE Only'!I40</f>
        <v>330</v>
      </c>
      <c r="J48" s="50">
        <f>'[1]MSFT Only'!J35+'[1]SKYPE Only'!J40</f>
        <v>0</v>
      </c>
      <c r="K48" s="40">
        <f t="shared" si="3"/>
        <v>0.14105793450881612</v>
      </c>
      <c r="L48" s="48">
        <f>'[1]MSFT Only'!L35+'[1]SKYPE Only'!L40</f>
        <v>56</v>
      </c>
      <c r="M48" s="40">
        <f t="shared" si="4"/>
        <v>2.7707808564231738E-2</v>
      </c>
      <c r="N48" s="48">
        <f>'[1]MSFT Only'!N35+'[1]SKYPE Only'!N40</f>
        <v>11</v>
      </c>
    </row>
    <row r="49" spans="1:14" ht="19.2">
      <c r="A49" s="34" t="s">
        <v>55</v>
      </c>
      <c r="B49" s="35"/>
      <c r="C49" s="36">
        <f t="shared" si="0"/>
        <v>42</v>
      </c>
      <c r="D49" s="36">
        <f>'[1]MSFT Only'!D36+'[1]SKYPE Only'!D41</f>
        <v>48</v>
      </c>
      <c r="E49" s="49">
        <f>'[1]MSFT Only'!E36+'[1]SKYPE Only'!E41</f>
        <v>0</v>
      </c>
      <c r="F49" s="38">
        <f t="shared" si="1"/>
        <v>0</v>
      </c>
      <c r="G49" s="46">
        <f>'[1]MSFT Only'!G36+'[1]SKYPE Only'!G41</f>
        <v>0</v>
      </c>
      <c r="H49" s="38">
        <f t="shared" si="2"/>
        <v>0.76190476190476186</v>
      </c>
      <c r="I49" s="46">
        <f>'[1]MSFT Only'!I36+'[1]SKYPE Only'!I41</f>
        <v>32</v>
      </c>
      <c r="J49" s="50">
        <f>'[1]MSFT Only'!J36+'[1]SKYPE Only'!J41</f>
        <v>0</v>
      </c>
      <c r="K49" s="40">
        <f t="shared" si="3"/>
        <v>4.7619047619047616E-2</v>
      </c>
      <c r="L49" s="48">
        <f>'[1]MSFT Only'!L36+'[1]SKYPE Only'!L41</f>
        <v>2</v>
      </c>
      <c r="M49" s="40">
        <f t="shared" si="4"/>
        <v>0.19047619047619047</v>
      </c>
      <c r="N49" s="48">
        <f>'[1]MSFT Only'!N36+'[1]SKYPE Only'!N41</f>
        <v>8</v>
      </c>
    </row>
    <row r="50" spans="1:14" ht="19.2">
      <c r="A50" s="34" t="s">
        <v>56</v>
      </c>
      <c r="B50" s="42"/>
      <c r="C50" s="36">
        <f t="shared" si="0"/>
        <v>86</v>
      </c>
      <c r="D50" s="36">
        <f>'[1]MSFT Only'!D37+'[1]SKYPE Only'!D42</f>
        <v>139</v>
      </c>
      <c r="E50" s="49">
        <f>'[1]MSFT Only'!E37+'[1]SKYPE Only'!E42</f>
        <v>0</v>
      </c>
      <c r="F50" s="38">
        <f>G50/C50</f>
        <v>0</v>
      </c>
      <c r="G50" s="46">
        <f>'[1]MSFT Only'!G37+'[1]SKYPE Only'!G42</f>
        <v>0</v>
      </c>
      <c r="H50" s="38">
        <f>I50/C50</f>
        <v>0.63953488372093026</v>
      </c>
      <c r="I50" s="46">
        <f>'[1]MSFT Only'!I37+'[1]SKYPE Only'!I42</f>
        <v>55</v>
      </c>
      <c r="J50" s="50">
        <f>'[1]MSFT Only'!J37+'[1]SKYPE Only'!J42</f>
        <v>0</v>
      </c>
      <c r="K50" s="40">
        <f>L50/C50</f>
        <v>0.19767441860465115</v>
      </c>
      <c r="L50" s="48">
        <f>'[1]MSFT Only'!L37+'[1]SKYPE Only'!L42</f>
        <v>17</v>
      </c>
      <c r="M50" s="40">
        <f>N50/C50</f>
        <v>0.16279069767441862</v>
      </c>
      <c r="N50" s="48">
        <f>'[1]MSFT Only'!N37+'[1]SKYPE Only'!N42</f>
        <v>14</v>
      </c>
    </row>
    <row r="51" spans="1:14" ht="19.2">
      <c r="A51" s="34" t="s">
        <v>57</v>
      </c>
      <c r="B51" s="35"/>
      <c r="C51" s="36">
        <f t="shared" si="0"/>
        <v>2</v>
      </c>
      <c r="D51" s="36">
        <f>'[1]SKYPE Only'!D43</f>
        <v>11</v>
      </c>
      <c r="E51" s="49">
        <f>'[1]SKYPE Only'!E43</f>
        <v>0</v>
      </c>
      <c r="F51" s="38">
        <f t="shared" si="1"/>
        <v>0</v>
      </c>
      <c r="G51" s="46">
        <f>'[1]SKYPE Only'!G43</f>
        <v>0</v>
      </c>
      <c r="H51" s="38">
        <f t="shared" si="2"/>
        <v>0.5</v>
      </c>
      <c r="I51" s="46">
        <f>'[1]SKYPE Only'!I43</f>
        <v>1</v>
      </c>
      <c r="J51" s="50">
        <f>'[1]SKYPE Only'!J43</f>
        <v>0</v>
      </c>
      <c r="K51" s="40">
        <f t="shared" si="3"/>
        <v>0.5</v>
      </c>
      <c r="L51" s="48">
        <f>'[1]SKYPE Only'!L43</f>
        <v>1</v>
      </c>
      <c r="M51" s="40">
        <f t="shared" si="4"/>
        <v>0</v>
      </c>
      <c r="N51" s="48">
        <f>'[1]SKYPE Only'!N43</f>
        <v>0</v>
      </c>
    </row>
    <row r="52" spans="1:14" ht="19.2">
      <c r="A52" s="34" t="s">
        <v>58</v>
      </c>
      <c r="B52" s="35"/>
      <c r="C52" s="36">
        <f t="shared" si="0"/>
        <v>3</v>
      </c>
      <c r="D52" s="36">
        <f>'[1]MSFT Only'!D38</f>
        <v>3</v>
      </c>
      <c r="E52" s="49">
        <f>'[1]MSFT Only'!E38</f>
        <v>0</v>
      </c>
      <c r="F52" s="38">
        <f t="shared" si="1"/>
        <v>0</v>
      </c>
      <c r="G52" s="46">
        <f>'[1]MSFT Only'!G38</f>
        <v>0</v>
      </c>
      <c r="H52" s="38">
        <f t="shared" si="2"/>
        <v>1</v>
      </c>
      <c r="I52" s="46">
        <f>'[1]MSFT Only'!I38</f>
        <v>3</v>
      </c>
      <c r="J52" s="50">
        <f>'[1]MSFT Only'!J38</f>
        <v>0</v>
      </c>
      <c r="K52" s="40">
        <f t="shared" si="3"/>
        <v>0</v>
      </c>
      <c r="L52" s="48">
        <f>'[1]MSFT Only'!L38</f>
        <v>0</v>
      </c>
      <c r="M52" s="40">
        <f t="shared" si="4"/>
        <v>0</v>
      </c>
      <c r="N52" s="48">
        <f>'[1]MSFT Only'!N38</f>
        <v>0</v>
      </c>
    </row>
    <row r="53" spans="1:14" ht="19.2">
      <c r="A53" s="34" t="s">
        <v>59</v>
      </c>
      <c r="B53" s="35"/>
      <c r="C53" s="36">
        <f t="shared" si="0"/>
        <v>31</v>
      </c>
      <c r="D53" s="36">
        <f>'[1]MSFT Only'!D39</f>
        <v>86</v>
      </c>
      <c r="E53" s="49">
        <f>'[1]MSFT Only'!E39</f>
        <v>0</v>
      </c>
      <c r="F53" s="38">
        <f t="shared" si="1"/>
        <v>0</v>
      </c>
      <c r="G53" s="46">
        <f>'[1]MSFT Only'!G39</f>
        <v>0</v>
      </c>
      <c r="H53" s="38">
        <f t="shared" si="2"/>
        <v>0.93548387096774188</v>
      </c>
      <c r="I53" s="46">
        <f>'[1]MSFT Only'!I39</f>
        <v>29</v>
      </c>
      <c r="J53" s="50">
        <f>'[1]MSFT Only'!J39</f>
        <v>0</v>
      </c>
      <c r="K53" s="40">
        <f t="shared" si="3"/>
        <v>0</v>
      </c>
      <c r="L53" s="48">
        <f>'[1]MSFT Only'!L39</f>
        <v>0</v>
      </c>
      <c r="M53" s="40">
        <f t="shared" si="4"/>
        <v>6.4516129032258063E-2</v>
      </c>
      <c r="N53" s="48">
        <f>'[1]MSFT Only'!N39</f>
        <v>2</v>
      </c>
    </row>
    <row r="54" spans="1:14" ht="19.2">
      <c r="A54" s="34" t="s">
        <v>60</v>
      </c>
      <c r="B54" s="35"/>
      <c r="C54" s="36">
        <f t="shared" si="0"/>
        <v>74</v>
      </c>
      <c r="D54" s="36">
        <f>'[1]MSFT Only'!D40+'[1]SKYPE Only'!D44</f>
        <v>92</v>
      </c>
      <c r="E54" s="49">
        <f>'[1]MSFT Only'!E40+'[1]SKYPE Only'!E44</f>
        <v>0</v>
      </c>
      <c r="F54" s="38">
        <f t="shared" si="1"/>
        <v>0</v>
      </c>
      <c r="G54" s="46">
        <f>'[1]MSFT Only'!G40+'[1]SKYPE Only'!G44</f>
        <v>0</v>
      </c>
      <c r="H54" s="38">
        <f t="shared" si="2"/>
        <v>0.55405405405405406</v>
      </c>
      <c r="I54" s="46">
        <f>'[1]MSFT Only'!I40+'[1]SKYPE Only'!I44</f>
        <v>41</v>
      </c>
      <c r="J54" s="50">
        <f>'[1]MSFT Only'!J40+'[1]SKYPE Only'!J44</f>
        <v>0</v>
      </c>
      <c r="K54" s="40">
        <f t="shared" si="3"/>
        <v>0.13513513513513514</v>
      </c>
      <c r="L54" s="48">
        <f>'[1]MSFT Only'!L40+'[1]SKYPE Only'!L44</f>
        <v>10</v>
      </c>
      <c r="M54" s="40">
        <f t="shared" si="4"/>
        <v>0.3108108108108108</v>
      </c>
      <c r="N54" s="48">
        <f>'[1]MSFT Only'!N40+'[1]SKYPE Only'!N44</f>
        <v>23</v>
      </c>
    </row>
    <row r="55" spans="1:14" ht="19.2">
      <c r="A55" s="34" t="s">
        <v>61</v>
      </c>
      <c r="B55" s="35"/>
      <c r="C55" s="36">
        <f t="shared" si="0"/>
        <v>611</v>
      </c>
      <c r="D55" s="36">
        <f>'[1]MSFT Only'!D41+'[1]SKYPE Only'!D45</f>
        <v>736</v>
      </c>
      <c r="E55" s="49">
        <f>'[1]MSFT Only'!E41+'[1]SKYPE Only'!E45</f>
        <v>0</v>
      </c>
      <c r="F55" s="38">
        <f t="shared" si="1"/>
        <v>0</v>
      </c>
      <c r="G55" s="46">
        <f>'[1]MSFT Only'!G41+'[1]SKYPE Only'!G45</f>
        <v>0</v>
      </c>
      <c r="H55" s="38">
        <f t="shared" si="2"/>
        <v>0.7577741407528642</v>
      </c>
      <c r="I55" s="46">
        <f>'[1]MSFT Only'!I41+'[1]SKYPE Only'!I45</f>
        <v>463</v>
      </c>
      <c r="J55" s="50">
        <f>'[1]MSFT Only'!J41+'[1]SKYPE Only'!J45</f>
        <v>0</v>
      </c>
      <c r="K55" s="40">
        <f t="shared" si="3"/>
        <v>0.14566284779050737</v>
      </c>
      <c r="L55" s="48">
        <f>'[1]MSFT Only'!L41+'[1]SKYPE Only'!L45</f>
        <v>89</v>
      </c>
      <c r="M55" s="40">
        <f t="shared" si="4"/>
        <v>9.6563011456628475E-2</v>
      </c>
      <c r="N55" s="48">
        <f>'[1]MSFT Only'!N41+'[1]SKYPE Only'!N45</f>
        <v>59</v>
      </c>
    </row>
    <row r="56" spans="1:14" ht="19.2">
      <c r="A56" s="34" t="s">
        <v>62</v>
      </c>
      <c r="B56" s="35"/>
      <c r="C56" s="36">
        <f t="shared" si="0"/>
        <v>3</v>
      </c>
      <c r="D56" s="36">
        <f>'[1]SKYPE Only'!D46</f>
        <v>3</v>
      </c>
      <c r="E56" s="49">
        <f>'[1]SKYPE Only'!E46</f>
        <v>0</v>
      </c>
      <c r="F56" s="38">
        <f t="shared" si="1"/>
        <v>0</v>
      </c>
      <c r="G56" s="46">
        <f>'[1]SKYPE Only'!G46</f>
        <v>0</v>
      </c>
      <c r="H56" s="38">
        <f t="shared" si="2"/>
        <v>0.66666666666666663</v>
      </c>
      <c r="I56" s="46">
        <f>'[1]SKYPE Only'!I46</f>
        <v>2</v>
      </c>
      <c r="J56" s="50">
        <f>'[1]SKYPE Only'!J46</f>
        <v>0</v>
      </c>
      <c r="K56" s="40">
        <f t="shared" si="3"/>
        <v>0</v>
      </c>
      <c r="L56" s="48">
        <f>'[1]SKYPE Only'!L46</f>
        <v>0</v>
      </c>
      <c r="M56" s="40">
        <f t="shared" si="4"/>
        <v>0.33333333333333331</v>
      </c>
      <c r="N56" s="48">
        <f>'[1]SKYPE Only'!N46</f>
        <v>1</v>
      </c>
    </row>
    <row r="57" spans="1:14" ht="19.2">
      <c r="A57" s="34" t="s">
        <v>63</v>
      </c>
      <c r="B57" s="42"/>
      <c r="C57" s="36">
        <f t="shared" si="0"/>
        <v>2</v>
      </c>
      <c r="D57" s="36">
        <f>'[1]SKYPE Only'!D47</f>
        <v>3</v>
      </c>
      <c r="E57" s="49">
        <f>'[1]SKYPE Only'!E47</f>
        <v>0</v>
      </c>
      <c r="F57" s="38">
        <f t="shared" si="1"/>
        <v>0</v>
      </c>
      <c r="G57" s="46">
        <f>'[1]SKYPE Only'!G47</f>
        <v>0</v>
      </c>
      <c r="H57" s="38">
        <f t="shared" si="2"/>
        <v>0</v>
      </c>
      <c r="I57" s="46">
        <f>'[1]SKYPE Only'!I47</f>
        <v>0</v>
      </c>
      <c r="J57" s="50">
        <f>'[1]SKYPE Only'!J47</f>
        <v>0</v>
      </c>
      <c r="K57" s="40">
        <f t="shared" si="3"/>
        <v>0</v>
      </c>
      <c r="L57" s="48">
        <f>'[1]SKYPE Only'!L47</f>
        <v>0</v>
      </c>
      <c r="M57" s="40">
        <f t="shared" si="4"/>
        <v>1</v>
      </c>
      <c r="N57" s="48">
        <f>'[1]SKYPE Only'!N47</f>
        <v>2</v>
      </c>
    </row>
    <row r="58" spans="1:14" ht="19.2">
      <c r="A58" s="34" t="s">
        <v>64</v>
      </c>
      <c r="B58" s="42"/>
      <c r="C58" s="36">
        <f t="shared" si="0"/>
        <v>114</v>
      </c>
      <c r="D58" s="36">
        <f>'[1]MSFT Only'!D42+'[1]SKYPE Only'!D48</f>
        <v>227</v>
      </c>
      <c r="E58" s="49">
        <f>'[1]MSFT Only'!E42+'[1]SKYPE Only'!E48</f>
        <v>0</v>
      </c>
      <c r="F58" s="38">
        <f t="shared" si="1"/>
        <v>0</v>
      </c>
      <c r="G58" s="46">
        <f>'[1]MSFT Only'!G42+'[1]SKYPE Only'!G48</f>
        <v>0</v>
      </c>
      <c r="H58" s="38">
        <f t="shared" si="2"/>
        <v>0.65789473684210531</v>
      </c>
      <c r="I58" s="46">
        <f>'[1]MSFT Only'!I42+'[1]SKYPE Only'!I48</f>
        <v>75</v>
      </c>
      <c r="J58" s="50">
        <f>'[1]MSFT Only'!J42+'[1]SKYPE Only'!J48</f>
        <v>0</v>
      </c>
      <c r="K58" s="40">
        <f t="shared" si="3"/>
        <v>0.14035087719298245</v>
      </c>
      <c r="L58" s="48">
        <f>'[1]MSFT Only'!L42+'[1]SKYPE Only'!L48</f>
        <v>16</v>
      </c>
      <c r="M58" s="40">
        <f t="shared" si="4"/>
        <v>0.20175438596491227</v>
      </c>
      <c r="N58" s="48">
        <f>'[1]MSFT Only'!N42+'[1]SKYPE Only'!N48</f>
        <v>23</v>
      </c>
    </row>
    <row r="59" spans="1:14" ht="19.2">
      <c r="A59" s="34" t="s">
        <v>65</v>
      </c>
      <c r="B59" s="35"/>
      <c r="C59" s="36">
        <f t="shared" si="0"/>
        <v>13</v>
      </c>
      <c r="D59" s="36">
        <f>'[1]MSFT Only'!D43+'[1]SKYPE Only'!D49</f>
        <v>14</v>
      </c>
      <c r="E59" s="49">
        <f>'[1]MSFT Only'!E43+'[1]SKYPE Only'!E49</f>
        <v>0</v>
      </c>
      <c r="F59" s="38">
        <f t="shared" si="1"/>
        <v>0</v>
      </c>
      <c r="G59" s="46">
        <f>'[1]MSFT Only'!G43+'[1]SKYPE Only'!G49</f>
        <v>0</v>
      </c>
      <c r="H59" s="38">
        <f t="shared" si="2"/>
        <v>0.38461538461538464</v>
      </c>
      <c r="I59" s="46">
        <f>'[1]MSFT Only'!I43+'[1]SKYPE Only'!I49</f>
        <v>5</v>
      </c>
      <c r="J59" s="50">
        <f>'[1]MSFT Only'!J43+'[1]SKYPE Only'!J49</f>
        <v>0</v>
      </c>
      <c r="K59" s="40">
        <f t="shared" si="3"/>
        <v>0.23076923076923078</v>
      </c>
      <c r="L59" s="48">
        <f>'[1]MSFT Only'!L43+'[1]SKYPE Only'!L49</f>
        <v>3</v>
      </c>
      <c r="M59" s="40">
        <f t="shared" si="4"/>
        <v>0.38461538461538464</v>
      </c>
      <c r="N59" s="48">
        <f>'[1]MSFT Only'!N43+'[1]SKYPE Only'!N49</f>
        <v>5</v>
      </c>
    </row>
    <row r="60" spans="1:14" ht="19.2">
      <c r="A60" s="34" t="s">
        <v>66</v>
      </c>
      <c r="B60" s="35"/>
      <c r="C60" s="36">
        <f t="shared" si="0"/>
        <v>2</v>
      </c>
      <c r="D60" s="36">
        <f>'[1]SKYPE Only'!D50</f>
        <v>2</v>
      </c>
      <c r="E60" s="49">
        <f>'[1]SKYPE Only'!E50</f>
        <v>0</v>
      </c>
      <c r="F60" s="38">
        <f>G60/C60</f>
        <v>0</v>
      </c>
      <c r="G60" s="46">
        <f>'[1]SKYPE Only'!G50</f>
        <v>0</v>
      </c>
      <c r="H60" s="38">
        <f>I60/C60</f>
        <v>0.5</v>
      </c>
      <c r="I60" s="46">
        <f>'[1]SKYPE Only'!I50</f>
        <v>1</v>
      </c>
      <c r="J60" s="50">
        <f>'[1]SKYPE Only'!J50</f>
        <v>0</v>
      </c>
      <c r="K60" s="40">
        <f>L60/C60</f>
        <v>0</v>
      </c>
      <c r="L60" s="48">
        <f>'[1]SKYPE Only'!L50</f>
        <v>0</v>
      </c>
      <c r="M60" s="40">
        <f>N60/C60</f>
        <v>0.5</v>
      </c>
      <c r="N60" s="48">
        <f>'[1]SKYPE Only'!N50</f>
        <v>1</v>
      </c>
    </row>
    <row r="61" spans="1:14" ht="19.2">
      <c r="A61" s="34" t="s">
        <v>67</v>
      </c>
      <c r="B61" s="42"/>
      <c r="C61" s="36">
        <f t="shared" si="0"/>
        <v>3</v>
      </c>
      <c r="D61" s="36">
        <f>'[1]SKYPE Only'!D51</f>
        <v>4</v>
      </c>
      <c r="E61" s="49">
        <f>'[1]SKYPE Only'!E51</f>
        <v>0</v>
      </c>
      <c r="F61" s="38">
        <f t="shared" si="1"/>
        <v>0</v>
      </c>
      <c r="G61" s="46">
        <f>'[1]SKYPE Only'!G51</f>
        <v>0</v>
      </c>
      <c r="H61" s="38">
        <f t="shared" si="2"/>
        <v>0.33333333333333331</v>
      </c>
      <c r="I61" s="46">
        <f>'[1]SKYPE Only'!I51</f>
        <v>1</v>
      </c>
      <c r="J61" s="50">
        <f>'[1]SKYPE Only'!J51</f>
        <v>0</v>
      </c>
      <c r="K61" s="40">
        <f t="shared" si="3"/>
        <v>0</v>
      </c>
      <c r="L61" s="48">
        <f>'[1]SKYPE Only'!L51</f>
        <v>0</v>
      </c>
      <c r="M61" s="40">
        <f t="shared" si="4"/>
        <v>0.66666666666666663</v>
      </c>
      <c r="N61" s="48">
        <f>'[1]SKYPE Only'!N51</f>
        <v>2</v>
      </c>
    </row>
    <row r="62" spans="1:14" ht="19.2">
      <c r="A62" s="34" t="s">
        <v>68</v>
      </c>
      <c r="B62" s="42"/>
      <c r="C62" s="36">
        <f t="shared" si="0"/>
        <v>588</v>
      </c>
      <c r="D62" s="36">
        <f>'[1]MSFT Only'!D44+'[1]SKYPE Only'!D52</f>
        <v>839</v>
      </c>
      <c r="E62" s="49">
        <f>'[1]MSFT Only'!E44+'[1]SKYPE Only'!E52</f>
        <v>0</v>
      </c>
      <c r="F62" s="38">
        <f t="shared" si="1"/>
        <v>0</v>
      </c>
      <c r="G62" s="46">
        <f>'[1]MSFT Only'!G44+'[1]SKYPE Only'!G52</f>
        <v>0</v>
      </c>
      <c r="H62" s="38">
        <f t="shared" si="2"/>
        <v>0.71938775510204078</v>
      </c>
      <c r="I62" s="46">
        <f>'[1]MSFT Only'!I44+'[1]SKYPE Only'!I52</f>
        <v>423</v>
      </c>
      <c r="J62" s="50">
        <f>'[1]MSFT Only'!J44+'[1]SKYPE Only'!J52</f>
        <v>0</v>
      </c>
      <c r="K62" s="40">
        <f t="shared" si="3"/>
        <v>0.17346938775510204</v>
      </c>
      <c r="L62" s="48">
        <f>'[1]MSFT Only'!L44+'[1]SKYPE Only'!L52</f>
        <v>102</v>
      </c>
      <c r="M62" s="40">
        <f t="shared" si="4"/>
        <v>0.10714285714285714</v>
      </c>
      <c r="N62" s="48">
        <f>'[1]MSFT Only'!N44+'[1]SKYPE Only'!N52</f>
        <v>63</v>
      </c>
    </row>
    <row r="63" spans="1:14" ht="19.2">
      <c r="A63" s="34" t="s">
        <v>69</v>
      </c>
      <c r="B63" s="35"/>
      <c r="C63" s="36">
        <f t="shared" si="0"/>
        <v>262</v>
      </c>
      <c r="D63" s="36">
        <f>'[1]MSFT Only'!D45+'[1]SKYPE Only'!D53</f>
        <v>584</v>
      </c>
      <c r="E63" s="49">
        <f>'[1]MSFT Only'!E45+'[1]SKYPE Only'!E53</f>
        <v>0</v>
      </c>
      <c r="F63" s="38">
        <f t="shared" si="1"/>
        <v>0</v>
      </c>
      <c r="G63" s="46">
        <f>'[1]MSFT Only'!G45+'[1]SKYPE Only'!G53</f>
        <v>0</v>
      </c>
      <c r="H63" s="38">
        <f t="shared" si="2"/>
        <v>0.78244274809160308</v>
      </c>
      <c r="I63" s="46">
        <f>'[1]MSFT Only'!I45+'[1]SKYPE Only'!I53</f>
        <v>205</v>
      </c>
      <c r="J63" s="50">
        <f>'[1]MSFT Only'!J45+'[1]SKYPE Only'!J53</f>
        <v>0</v>
      </c>
      <c r="K63" s="40">
        <f t="shared" si="3"/>
        <v>9.1603053435114504E-2</v>
      </c>
      <c r="L63" s="48">
        <f>'[1]MSFT Only'!L45+'[1]SKYPE Only'!L53</f>
        <v>24</v>
      </c>
      <c r="M63" s="40">
        <f t="shared" si="4"/>
        <v>0.12595419847328243</v>
      </c>
      <c r="N63" s="48">
        <f>'[1]MSFT Only'!N45+'[1]SKYPE Only'!N53</f>
        <v>33</v>
      </c>
    </row>
    <row r="64" spans="1:14" ht="19.2">
      <c r="A64" s="34" t="s">
        <v>70</v>
      </c>
      <c r="B64" s="35"/>
      <c r="C64" s="36">
        <f t="shared" si="0"/>
        <v>117</v>
      </c>
      <c r="D64" s="36">
        <f>'[1]MSFT Only'!D46+'[1]SKYPE Only'!D54</f>
        <v>232</v>
      </c>
      <c r="E64" s="49">
        <f>'[1]MSFT Only'!E46+'[1]SKYPE Only'!E54</f>
        <v>0</v>
      </c>
      <c r="F64" s="38">
        <f t="shared" si="1"/>
        <v>0</v>
      </c>
      <c r="G64" s="46">
        <f>'[1]MSFT Only'!G46+'[1]SKYPE Only'!G54</f>
        <v>0</v>
      </c>
      <c r="H64" s="38">
        <f t="shared" si="2"/>
        <v>0.69230769230769229</v>
      </c>
      <c r="I64" s="46">
        <f>'[1]MSFT Only'!I46+'[1]SKYPE Only'!I54</f>
        <v>81</v>
      </c>
      <c r="J64" s="50">
        <f>'[1]MSFT Only'!J46+'[1]SKYPE Only'!J54</f>
        <v>0</v>
      </c>
      <c r="K64" s="40">
        <f t="shared" si="3"/>
        <v>8.5470085470085472E-2</v>
      </c>
      <c r="L64" s="48">
        <f>'[1]MSFT Only'!L46+'[1]SKYPE Only'!L54</f>
        <v>10</v>
      </c>
      <c r="M64" s="40">
        <f t="shared" si="4"/>
        <v>0.22222222222222221</v>
      </c>
      <c r="N64" s="48">
        <f>'[1]MSFT Only'!N46+'[1]SKYPE Only'!N54</f>
        <v>26</v>
      </c>
    </row>
    <row r="65" spans="1:14" ht="19.2">
      <c r="A65" s="51" t="s">
        <v>71</v>
      </c>
      <c r="B65" s="52"/>
      <c r="C65" s="36">
        <f t="shared" si="0"/>
        <v>578</v>
      </c>
      <c r="D65" s="53">
        <f>'[1]MSFT Only'!D47+'[1]SKYPE Only'!D55</f>
        <v>1795</v>
      </c>
      <c r="E65" s="54"/>
      <c r="F65" s="38">
        <f t="shared" si="1"/>
        <v>0</v>
      </c>
      <c r="G65" s="55">
        <f>'[1]MSFT Only'!G47+'[1]SKYPE Only'!G55</f>
        <v>0</v>
      </c>
      <c r="H65" s="38">
        <f t="shared" si="2"/>
        <v>0.65397923875432529</v>
      </c>
      <c r="I65" s="55">
        <f>'[1]MSFT Only'!I47+'[1]SKYPE Only'!I55</f>
        <v>378</v>
      </c>
      <c r="J65" s="50">
        <f>'[1]MSFT Only'!J47+'[1]SKYPE Only'!J55</f>
        <v>0</v>
      </c>
      <c r="K65" s="40">
        <f t="shared" si="3"/>
        <v>0.29584775086505188</v>
      </c>
      <c r="L65" s="56">
        <f>'[1]MSFT Only'!L47+'[1]SKYPE Only'!L55</f>
        <v>171</v>
      </c>
      <c r="M65" s="40">
        <f t="shared" si="4"/>
        <v>5.0173010380622836E-2</v>
      </c>
      <c r="N65" s="56">
        <f>'[1]MSFT Only'!N47+'[1]SKYPE Only'!N55</f>
        <v>29</v>
      </c>
    </row>
    <row r="66" spans="1:14" ht="19.2">
      <c r="A66" s="51" t="s">
        <v>72</v>
      </c>
      <c r="B66" s="52"/>
      <c r="C66" s="36">
        <f t="shared" si="0"/>
        <v>15</v>
      </c>
      <c r="D66" s="53">
        <f>'[1]MSFT Only'!D48</f>
        <v>14</v>
      </c>
      <c r="E66" s="54"/>
      <c r="F66" s="38">
        <f t="shared" si="1"/>
        <v>0</v>
      </c>
      <c r="G66" s="55">
        <f>'[1]MSFT Only'!G48</f>
        <v>0</v>
      </c>
      <c r="H66" s="38">
        <f t="shared" si="2"/>
        <v>0.66666666666666663</v>
      </c>
      <c r="I66" s="55">
        <f>'[1]MSFT Only'!I48</f>
        <v>10</v>
      </c>
      <c r="J66" s="50">
        <f>'[1]MSFT Only'!J48+'[1]SKYPE Only'!J56</f>
        <v>0</v>
      </c>
      <c r="K66" s="40">
        <f t="shared" si="3"/>
        <v>0.26666666666666666</v>
      </c>
      <c r="L66" s="56">
        <f>'[1]MSFT Only'!L48</f>
        <v>4</v>
      </c>
      <c r="M66" s="40">
        <f t="shared" si="4"/>
        <v>6.6666666666666666E-2</v>
      </c>
      <c r="N66" s="56">
        <f>'[1]MSFT Only'!N48</f>
        <v>1</v>
      </c>
    </row>
    <row r="67" spans="1:14" ht="19.2">
      <c r="A67" s="51" t="s">
        <v>73</v>
      </c>
      <c r="B67" s="52"/>
      <c r="C67" s="36">
        <f t="shared" si="0"/>
        <v>5191</v>
      </c>
      <c r="D67" s="53">
        <f>'[1]MSFT Only'!D49+'[1]SKYPE Only'!D56</f>
        <v>5589</v>
      </c>
      <c r="E67" s="54"/>
      <c r="F67" s="38">
        <f t="shared" si="1"/>
        <v>0</v>
      </c>
      <c r="G67" s="55">
        <f>'[1]MSFT Only'!G49+'[1]SKYPE Only'!G56</f>
        <v>0</v>
      </c>
      <c r="H67" s="38">
        <f t="shared" si="2"/>
        <v>0.73299942207667113</v>
      </c>
      <c r="I67" s="55">
        <f>'[1]MSFT Only'!I49+'[1]SKYPE Only'!I56</f>
        <v>3805</v>
      </c>
      <c r="J67" s="50">
        <f>'[1]MSFT Only'!J49+'[1]SKYPE Only'!J57</f>
        <v>0</v>
      </c>
      <c r="K67" s="40">
        <f t="shared" si="3"/>
        <v>0.25101136582546718</v>
      </c>
      <c r="L67" s="56">
        <f>'[1]MSFT Only'!L49+'[1]SKYPE Only'!L56</f>
        <v>1303</v>
      </c>
      <c r="M67" s="40">
        <f t="shared" si="4"/>
        <v>1.5989212097861683E-2</v>
      </c>
      <c r="N67" s="56">
        <f>'[1]MSFT Only'!N49+'[1]SKYPE Only'!N56</f>
        <v>83</v>
      </c>
    </row>
    <row r="68" spans="1:14" ht="19.2">
      <c r="A68" s="51" t="s">
        <v>74</v>
      </c>
      <c r="B68" s="52"/>
      <c r="C68" s="36">
        <f t="shared" si="0"/>
        <v>1</v>
      </c>
      <c r="D68" s="53">
        <f>'[1]SKYPE Only'!D57</f>
        <v>1</v>
      </c>
      <c r="E68" s="54"/>
      <c r="F68" s="38">
        <f t="shared" si="1"/>
        <v>0</v>
      </c>
      <c r="G68" s="55">
        <f>'[1]SKYPE Only'!G57</f>
        <v>0</v>
      </c>
      <c r="H68" s="38">
        <f t="shared" si="2"/>
        <v>0</v>
      </c>
      <c r="I68" s="55">
        <f>'[1]SKYPE Only'!I57</f>
        <v>0</v>
      </c>
      <c r="J68" s="50">
        <f>'[1]MSFT Only'!J50+'[1]SKYPE Only'!J58</f>
        <v>0</v>
      </c>
      <c r="K68" s="40">
        <f t="shared" si="3"/>
        <v>0</v>
      </c>
      <c r="L68" s="56">
        <f>'[1]SKYPE Only'!L57</f>
        <v>0</v>
      </c>
      <c r="M68" s="40">
        <f t="shared" si="4"/>
        <v>1</v>
      </c>
      <c r="N68" s="56">
        <f>'[1]SKYPE Only'!N57</f>
        <v>1</v>
      </c>
    </row>
    <row r="69" spans="1:14" ht="19.2">
      <c r="A69" s="51" t="s">
        <v>75</v>
      </c>
      <c r="B69" s="52"/>
      <c r="C69" s="36">
        <f t="shared" si="0"/>
        <v>5680</v>
      </c>
      <c r="D69" s="53">
        <f>'[1]MSFT Only'!D50+'[1]SKYPE Only'!D58</f>
        <v>13382</v>
      </c>
      <c r="E69" s="54"/>
      <c r="F69" s="38">
        <f t="shared" si="1"/>
        <v>0</v>
      </c>
      <c r="G69" s="55">
        <f>'[1]MSFT Only'!G50+'[1]SKYPE Only'!G58</f>
        <v>0</v>
      </c>
      <c r="H69" s="38">
        <f t="shared" si="2"/>
        <v>0.74190140845070418</v>
      </c>
      <c r="I69" s="55">
        <f>'[1]MSFT Only'!I50+'[1]SKYPE Only'!I58</f>
        <v>4214</v>
      </c>
      <c r="J69" s="50">
        <f>'[1]MSFT Only'!J51+'[1]SKYPE Only'!J59</f>
        <v>0</v>
      </c>
      <c r="K69" s="40">
        <f t="shared" si="3"/>
        <v>0.14436619718309859</v>
      </c>
      <c r="L69" s="56">
        <f>'[1]MSFT Only'!L50+'[1]SKYPE Only'!L58</f>
        <v>820</v>
      </c>
      <c r="M69" s="40">
        <f t="shared" si="4"/>
        <v>0.11373239436619718</v>
      </c>
      <c r="N69" s="56">
        <f>'[1]MSFT Only'!N50+'[1]SKYPE Only'!N58</f>
        <v>646</v>
      </c>
    </row>
    <row r="70" spans="1:14" ht="19.2">
      <c r="A70" s="51" t="s">
        <v>76</v>
      </c>
      <c r="B70" s="52"/>
      <c r="C70" s="36">
        <f t="shared" si="0"/>
        <v>5940</v>
      </c>
      <c r="D70" s="53">
        <f>'[1]MSFT Only'!D51+'[1]SKYPE Only'!D59</f>
        <v>13570</v>
      </c>
      <c r="E70" s="54"/>
      <c r="F70" s="38">
        <f>G70/C70</f>
        <v>0.11632996632996633</v>
      </c>
      <c r="G70" s="55">
        <f>'[1]MSFT Only'!G51+'[1]SKYPE Only'!G59</f>
        <v>691</v>
      </c>
      <c r="H70" s="38">
        <f>I70/C70</f>
        <v>0.54797979797979801</v>
      </c>
      <c r="I70" s="55">
        <f>'[1]MSFT Only'!I51+'[1]SKYPE Only'!I59</f>
        <v>3255</v>
      </c>
      <c r="J70" s="50">
        <f>'[1]MSFT Only'!J52+'[1]SKYPE Only'!J60</f>
        <v>0</v>
      </c>
      <c r="K70" s="40">
        <f>L70/C70</f>
        <v>0.13316498316498315</v>
      </c>
      <c r="L70" s="56">
        <f>'[1]MSFT Only'!L51+'[1]SKYPE Only'!L59</f>
        <v>791</v>
      </c>
      <c r="M70" s="40">
        <f>N70/C70</f>
        <v>0.20252525252525252</v>
      </c>
      <c r="N70" s="56">
        <f>'[1]MSFT Only'!N51+'[1]SKYPE Only'!N59</f>
        <v>1203</v>
      </c>
    </row>
    <row r="71" spans="1:14" ht="19.2">
      <c r="A71" s="51" t="s">
        <v>77</v>
      </c>
      <c r="B71" s="52"/>
      <c r="C71" s="36">
        <f t="shared" si="0"/>
        <v>2</v>
      </c>
      <c r="D71" s="53">
        <f>'[1]MSFT Only'!D52</f>
        <v>2</v>
      </c>
      <c r="E71" s="54"/>
      <c r="F71" s="38">
        <f t="shared" si="1"/>
        <v>0</v>
      </c>
      <c r="G71" s="55">
        <f>'[1]MSFT Only'!G52</f>
        <v>0</v>
      </c>
      <c r="H71" s="38">
        <f t="shared" si="2"/>
        <v>1</v>
      </c>
      <c r="I71" s="55">
        <f>'[1]MSFT Only'!I52</f>
        <v>2</v>
      </c>
      <c r="J71" s="50">
        <f>'[1]MSFT Only'!J53+'[1]SKYPE Only'!J61</f>
        <v>0</v>
      </c>
      <c r="K71" s="40">
        <f t="shared" si="3"/>
        <v>0</v>
      </c>
      <c r="L71" s="56">
        <f>'[1]MSFT Only'!L52</f>
        <v>0</v>
      </c>
      <c r="M71" s="40">
        <f t="shared" si="4"/>
        <v>0</v>
      </c>
      <c r="N71" s="56">
        <f>'[1]MSFT Only'!N52</f>
        <v>0</v>
      </c>
    </row>
    <row r="72" spans="1:14" ht="19.2">
      <c r="A72" s="51" t="s">
        <v>78</v>
      </c>
      <c r="B72" s="52"/>
      <c r="C72" s="36">
        <f t="shared" si="0"/>
        <v>10</v>
      </c>
      <c r="D72" s="53">
        <f>'[1]MSFT Only'!D53</f>
        <v>18</v>
      </c>
      <c r="E72" s="54"/>
      <c r="F72" s="38">
        <f t="shared" si="1"/>
        <v>0</v>
      </c>
      <c r="G72" s="55">
        <f>'[1]MSFT Only'!G53</f>
        <v>0</v>
      </c>
      <c r="H72" s="38">
        <f t="shared" si="2"/>
        <v>0.8</v>
      </c>
      <c r="I72" s="55">
        <f>'[1]MSFT Only'!I53</f>
        <v>8</v>
      </c>
      <c r="J72" s="50">
        <f>'[1]MSFT Only'!J54+'[1]SKYPE Only'!J62</f>
        <v>0</v>
      </c>
      <c r="K72" s="40">
        <f t="shared" si="3"/>
        <v>0.2</v>
      </c>
      <c r="L72" s="56">
        <f>'[1]MSFT Only'!L53</f>
        <v>2</v>
      </c>
      <c r="M72" s="40">
        <f t="shared" si="4"/>
        <v>0</v>
      </c>
      <c r="N72" s="56">
        <f>'[1]MSFT Only'!N53</f>
        <v>0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Voss (LCA)</dc:creator>
  <cp:lastModifiedBy>Pete Voss (LCA)</cp:lastModifiedBy>
  <dcterms:created xsi:type="dcterms:W3CDTF">2015-09-10T20:30:28Z</dcterms:created>
  <dcterms:modified xsi:type="dcterms:W3CDTF">2015-09-16T22:24:15Z</dcterms:modified>
</cp:coreProperties>
</file>