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8"/>
  <workbookPr filterPrivacy="1" codeName="ThisWorkbook"/>
  <xr:revisionPtr revIDLastSave="21" documentId="8_{725328DD-849A-4A44-B238-2EC054FDCF64}" xr6:coauthVersionLast="47" xr6:coauthVersionMax="47" xr10:uidLastSave="{71AFBD92-F41E-4B3C-A3DD-7593174C9FAF}"/>
  <bookViews>
    <workbookView xWindow="-103" yWindow="-103" windowWidth="33120" windowHeight="18000" xr2:uid="{00000000-000D-0000-FFFF-FFFF00000000}"/>
  </bookViews>
  <sheets>
    <sheet name="Civil" sheetId="12" r:id="rId1"/>
    <sheet name="Criminal" sheetId="2" r:id="rId2"/>
    <sheet name="Emergencies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2" l="1"/>
  <c r="H7" i="12"/>
  <c r="K7" i="12"/>
  <c r="M7" i="12"/>
  <c r="F8" i="12"/>
  <c r="H9" i="12"/>
  <c r="H8" i="12"/>
  <c r="F9" i="12"/>
  <c r="M9" i="12"/>
  <c r="M10" i="12"/>
  <c r="M11" i="12"/>
  <c r="M8" i="12"/>
  <c r="K9" i="12"/>
  <c r="K10" i="12"/>
  <c r="K8" i="12"/>
  <c r="G7" i="12"/>
  <c r="I7" i="12"/>
  <c r="L7" i="12"/>
  <c r="N7" i="12"/>
  <c r="C7" i="12"/>
  <c r="D7" i="12" l="1"/>
  <c r="H10" i="12"/>
  <c r="F10" i="12"/>
  <c r="H11" i="12"/>
  <c r="F11" i="12"/>
  <c r="K11" i="12"/>
</calcChain>
</file>

<file path=xl/sharedStrings.xml><?xml version="1.0" encoding="utf-8"?>
<sst xmlns="http://schemas.openxmlformats.org/spreadsheetml/2006/main" count="222" uniqueCount="90">
  <si>
    <t>Civil Disclosures</t>
  </si>
  <si>
    <t>Requests received for all Microsoft Services from January to June 2025</t>
  </si>
  <si>
    <t>Total Requests</t>
  </si>
  <si>
    <t>Some Customer Data Disclosed</t>
  </si>
  <si>
    <t>No Customer Data Disclosed</t>
  </si>
  <si>
    <t>Total Number of Law Enforcement Requests</t>
  </si>
  <si>
    <t>Accounts / Users Specified in Requests</t>
  </si>
  <si>
    <t>Law Enforcement Requests Resulting in Disclosure of Content</t>
  </si>
  <si>
    <t>Law Enforcement Requests Resulting in Disclosure of Only Subscriber/Transactional (Non-Content) Data</t>
  </si>
  <si>
    <t>Law Enforcement Requests Resulting in Disclosure of No Customer Data (No Data Found)</t>
  </si>
  <si>
    <t>Law Enforcement Requests Resulting in Disclosure of No Customer Data (Request Rejected for Not Meeting Legal Requirements)</t>
  </si>
  <si>
    <t>#</t>
  </si>
  <si>
    <t>%</t>
  </si>
  <si>
    <t>TOTAL</t>
  </si>
  <si>
    <t>Australia</t>
  </si>
  <si>
    <t>Brazil</t>
  </si>
  <si>
    <t>Canada</t>
  </si>
  <si>
    <t>United States</t>
  </si>
  <si>
    <t>France</t>
  </si>
  <si>
    <t>Germany</t>
  </si>
  <si>
    <t>Greece</t>
  </si>
  <si>
    <t>India</t>
  </si>
  <si>
    <t>Israel</t>
  </si>
  <si>
    <t>Luxembourg</t>
  </si>
  <si>
    <t>Netherlands</t>
  </si>
  <si>
    <t>New Zealand</t>
  </si>
  <si>
    <t>Norway</t>
  </si>
  <si>
    <t>Poland</t>
  </si>
  <si>
    <t>Portugal</t>
  </si>
  <si>
    <t>Romania</t>
  </si>
  <si>
    <t>Serbia</t>
  </si>
  <si>
    <t>Singapore</t>
  </si>
  <si>
    <t>Switzerland</t>
  </si>
  <si>
    <t>United Arab Emirates</t>
  </si>
  <si>
    <t>United Kingdom</t>
  </si>
  <si>
    <t>Government Requests Report 2025</t>
  </si>
  <si>
    <t>Argentina</t>
  </si>
  <si>
    <t>Austria</t>
  </si>
  <si>
    <t>Belgium</t>
  </si>
  <si>
    <t>Bulgaria</t>
  </si>
  <si>
    <t>Chile</t>
  </si>
  <si>
    <t>China</t>
  </si>
  <si>
    <t>Colombia</t>
  </si>
  <si>
    <t>Costa Rica</t>
  </si>
  <si>
    <t>Croatia</t>
  </si>
  <si>
    <t>Czech Republic</t>
  </si>
  <si>
    <t>Denmark</t>
  </si>
  <si>
    <t>Dominican Republic</t>
  </si>
  <si>
    <t>Ecuador</t>
  </si>
  <si>
    <t>Estonia</t>
  </si>
  <si>
    <t>Finland</t>
  </si>
  <si>
    <t>Guatemala</t>
  </si>
  <si>
    <t>Hungary</t>
  </si>
  <si>
    <t>Ireland</t>
  </si>
  <si>
    <t>Italy</t>
  </si>
  <si>
    <t>Japan</t>
  </si>
  <si>
    <t>Latvia</t>
  </si>
  <si>
    <t>Lithuania</t>
  </si>
  <si>
    <t>Malta</t>
  </si>
  <si>
    <t>Mexico</t>
  </si>
  <si>
    <t>Monaco</t>
  </si>
  <si>
    <t>Montenegro</t>
  </si>
  <si>
    <t>Pakistan</t>
  </si>
  <si>
    <t>Panama</t>
  </si>
  <si>
    <t>Peru</t>
  </si>
  <si>
    <t>Number of disclosures involving Dynamics 365 enterprise Customers</t>
  </si>
  <si>
    <t>Number of disclosures involving Azure enterprise customers for content belonging to commercial, public sector, or an educational customer</t>
  </si>
  <si>
    <t>Russia</t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</si>
  <si>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</si>
  <si>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</si>
  <si>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t>South Africa</t>
  </si>
  <si>
    <t>South Korea</t>
  </si>
  <si>
    <t>Spain</t>
  </si>
  <si>
    <t>Sweden</t>
  </si>
  <si>
    <t>Taiwan</t>
  </si>
  <si>
    <t>Türkiye</t>
  </si>
  <si>
    <t>Ukraine</t>
  </si>
  <si>
    <t>Uruguay</t>
  </si>
  <si>
    <t>USA</t>
  </si>
  <si>
    <t>Venezuela</t>
  </si>
  <si>
    <t>Vietnam</t>
  </si>
  <si>
    <t>Cypress</t>
  </si>
  <si>
    <t>Jamaica</t>
  </si>
  <si>
    <t>Kingdom of Bahrain</t>
  </si>
  <si>
    <t>Kuwait</t>
  </si>
  <si>
    <t>Paraguay</t>
  </si>
  <si>
    <t>Philippines</t>
  </si>
  <si>
    <t>Seychelles</t>
  </si>
  <si>
    <t>To Be Determined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</si>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</sst>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_);_(* \(#,##0\);_(* &quot;-&quot;??_);_(@_)"/>
    <numFmt numFmtId="165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6"/>
      <color rgb="FF505050"/>
      <name val="Segoe Light"/>
    </font>
    <font>
      <sz val="56"/>
      <color theme="0"/>
      <name val="Segoe Light"/>
    </font>
    <font>
      <sz val="22"/>
      <color rgb="FF505050"/>
      <name val="Segoe"/>
    </font>
    <font>
      <b/>
      <sz val="22"/>
      <color theme="0"/>
      <name val="Segoe"/>
    </font>
    <font>
      <b/>
      <sz val="14"/>
      <name val="Segoe UI"/>
      <family val="2"/>
    </font>
    <font>
      <b/>
      <sz val="8"/>
      <name val="Segoe UI"/>
      <family val="2"/>
    </font>
    <font>
      <b/>
      <sz val="22"/>
      <color theme="0"/>
      <name val="Segoe Light"/>
    </font>
    <font>
      <sz val="22"/>
      <color theme="0"/>
      <name val="Segoe Light"/>
    </font>
    <font>
      <sz val="8"/>
      <color theme="0"/>
      <name val="Segoe UI"/>
      <family val="2"/>
    </font>
    <font>
      <sz val="8"/>
      <name val="Segoe UI"/>
      <family val="2"/>
    </font>
    <font>
      <b/>
      <sz val="14"/>
      <color theme="1" tint="0.249977111117893"/>
      <name val="Segoe"/>
    </font>
    <font>
      <sz val="14"/>
      <color theme="1" tint="0.249977111117893"/>
      <name val="Segoe"/>
    </font>
    <font>
      <sz val="11"/>
      <color theme="1"/>
      <name val="Segoe"/>
    </font>
    <font>
      <b/>
      <sz val="14"/>
      <color theme="1"/>
      <name val="Segoe"/>
    </font>
    <font>
      <b/>
      <i/>
      <sz val="14"/>
      <color theme="0"/>
      <name val="Segoe"/>
    </font>
    <font>
      <sz val="11"/>
      <color theme="1" tint="0.14999847407452621"/>
      <name val="Segoe"/>
    </font>
    <font>
      <b/>
      <sz val="14"/>
      <color theme="1" tint="0.14999847407452621"/>
      <name val="Segoe"/>
    </font>
    <font>
      <b/>
      <sz val="20"/>
      <color theme="0"/>
      <name val="Calibri"/>
      <family val="2"/>
      <scheme val="minor"/>
    </font>
    <font>
      <b/>
      <sz val="20"/>
      <color theme="0"/>
      <name val="Segoe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246BB0"/>
        <bgColor indexed="64"/>
      </patternFill>
    </fill>
    <fill>
      <patternFill patternType="solid">
        <fgColor rgb="FF78AC41"/>
        <bgColor indexed="64"/>
      </patternFill>
    </fill>
    <fill>
      <patternFill patternType="solid">
        <fgColor rgb="FFFEF291"/>
        <bgColor indexed="64"/>
      </patternFill>
    </fill>
    <fill>
      <patternFill patternType="solid">
        <fgColor rgb="FFA4DEF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CE7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DB81"/>
      </patternFill>
    </fill>
    <fill>
      <patternFill patternType="solid">
        <fgColor theme="1"/>
        <bgColor indexed="64"/>
      </patternFill>
    </fill>
    <fill>
      <patternFill patternType="solid">
        <fgColor rgb="FFFEF291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164" fontId="14" fillId="8" borderId="1"/>
    <xf numFmtId="165" fontId="17" fillId="10" borderId="2"/>
    <xf numFmtId="164" fontId="14" fillId="12" borderId="2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2" fillId="5" borderId="0" xfId="0" applyFont="1" applyFill="1" applyAlignment="1">
      <alignment horizontal="left" vertical="top" wrapText="1" shrinkToFit="1"/>
    </xf>
    <xf numFmtId="0" fontId="12" fillId="0" borderId="0" xfId="0" applyFont="1" applyAlignment="1">
      <alignment horizontal="left" vertical="top" wrapText="1" shrinkToFit="1"/>
    </xf>
    <xf numFmtId="164" fontId="15" fillId="9" borderId="2" xfId="1" applyFont="1" applyFill="1" applyBorder="1" applyAlignment="1">
      <alignment horizontal="center"/>
    </xf>
    <xf numFmtId="164" fontId="15" fillId="9" borderId="3" xfId="1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 shrinkToFit="1"/>
    </xf>
    <xf numFmtId="164" fontId="15" fillId="9" borderId="1" xfId="1" applyFont="1" applyFill="1" applyAlignment="1">
      <alignment horizontal="center"/>
    </xf>
    <xf numFmtId="0" fontId="16" fillId="0" borderId="0" xfId="0" applyFont="1" applyAlignment="1">
      <alignment horizontal="center" wrapText="1" shrinkToFit="1"/>
    </xf>
    <xf numFmtId="165" fontId="18" fillId="9" borderId="2" xfId="2" applyFont="1" applyFill="1" applyAlignment="1">
      <alignment horizontal="center"/>
    </xf>
    <xf numFmtId="0" fontId="19" fillId="11" borderId="0" xfId="0" applyFont="1" applyFill="1"/>
    <xf numFmtId="164" fontId="19" fillId="11" borderId="0" xfId="0" applyNumberFormat="1" applyFont="1" applyFill="1"/>
    <xf numFmtId="0" fontId="19" fillId="0" borderId="0" xfId="0" applyFont="1"/>
    <xf numFmtId="10" fontId="19" fillId="11" borderId="0" xfId="0" applyNumberFormat="1" applyFont="1" applyFill="1"/>
    <xf numFmtId="41" fontId="19" fillId="11" borderId="0" xfId="0" applyNumberFormat="1" applyFont="1" applyFill="1"/>
    <xf numFmtId="164" fontId="20" fillId="11" borderId="0" xfId="1" applyFont="1" applyFill="1" applyBorder="1" applyAlignment="1">
      <alignment horizontal="center"/>
    </xf>
    <xf numFmtId="1" fontId="20" fillId="11" borderId="2" xfId="2" applyNumberFormat="1" applyFont="1" applyFill="1" applyAlignment="1">
      <alignment horizontal="center"/>
    </xf>
    <xf numFmtId="1" fontId="20" fillId="11" borderId="4" xfId="2" applyNumberFormat="1" applyFont="1" applyFill="1" applyBorder="1" applyAlignment="1">
      <alignment horizontal="center"/>
    </xf>
    <xf numFmtId="0" fontId="21" fillId="0" borderId="0" xfId="0" applyFont="1" applyAlignment="1">
      <alignment vertical="top" wrapText="1" readingOrder="1"/>
    </xf>
    <xf numFmtId="164" fontId="22" fillId="13" borderId="5" xfId="3" applyFont="1" applyFill="1" applyBorder="1"/>
    <xf numFmtId="164" fontId="22" fillId="0" borderId="5" xfId="3" applyFont="1" applyFill="1" applyBorder="1"/>
    <xf numFmtId="10" fontId="22" fillId="14" borderId="5" xfId="3" applyNumberFormat="1" applyFont="1" applyFill="1" applyBorder="1"/>
    <xf numFmtId="164" fontId="22" fillId="14" borderId="5" xfId="3" applyFont="1" applyFill="1" applyBorder="1"/>
    <xf numFmtId="10" fontId="22" fillId="15" borderId="5" xfId="3" applyNumberFormat="1" applyFont="1" applyFill="1" applyBorder="1"/>
    <xf numFmtId="164" fontId="22" fillId="15" borderId="5" xfId="3" applyFont="1" applyFill="1" applyBorder="1"/>
    <xf numFmtId="0" fontId="21" fillId="0" borderId="0" xfId="0" applyFont="1"/>
    <xf numFmtId="0" fontId="0" fillId="16" borderId="0" xfId="0" applyFill="1"/>
    <xf numFmtId="0" fontId="22" fillId="18" borderId="8" xfId="0" applyFont="1" applyFill="1" applyBorder="1" applyAlignment="1">
      <alignment vertical="center"/>
    </xf>
    <xf numFmtId="37" fontId="22" fillId="13" borderId="5" xfId="3" applyNumberFormat="1" applyFont="1" applyFill="1" applyBorder="1" applyAlignment="1">
      <alignment horizontal="right"/>
    </xf>
    <xf numFmtId="0" fontId="22" fillId="0" borderId="0" xfId="0" applyFont="1"/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wrapText="1" shrinkToFit="1"/>
    </xf>
    <xf numFmtId="0" fontId="8" fillId="3" borderId="0" xfId="0" applyFont="1" applyFill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12" fillId="6" borderId="0" xfId="0" applyFont="1" applyFill="1" applyAlignment="1">
      <alignment horizontal="left" vertical="top" wrapText="1" shrinkToFit="1"/>
    </xf>
    <xf numFmtId="0" fontId="13" fillId="6" borderId="0" xfId="0" applyFont="1" applyFill="1" applyAlignment="1">
      <alignment horizontal="left" vertical="top" wrapText="1" shrinkToFit="1"/>
    </xf>
    <xf numFmtId="0" fontId="12" fillId="7" borderId="0" xfId="0" applyFont="1" applyFill="1" applyAlignment="1">
      <alignment horizontal="left" vertical="top" wrapText="1" shrinkToFit="1"/>
    </xf>
    <xf numFmtId="0" fontId="23" fillId="17" borderId="6" xfId="0" applyFont="1" applyFill="1" applyBorder="1" applyAlignment="1">
      <alignment horizontal="left" vertical="center" wrapText="1"/>
    </xf>
    <xf numFmtId="0" fontId="23" fillId="17" borderId="7" xfId="0" applyFont="1" applyFill="1" applyBorder="1" applyAlignment="1">
      <alignment horizontal="left" vertical="center" wrapText="1"/>
    </xf>
  </cellXfs>
  <cellStyles count="4">
    <cellStyle name="2-TOTALS" xfId="3" xr:uid="{00000000-0005-0000-0000-000000000000}"/>
    <cellStyle name="3b-SOME DATA 2" xfId="1" xr:uid="{00000000-0005-0000-0000-000001000000}"/>
    <cellStyle name="4a-NO DATA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E668-4939-48DC-B7E7-CB530E9BB5CA}">
  <dimension ref="A1:N184"/>
  <sheetViews>
    <sheetView tabSelected="1" zoomScaleNormal="100" workbookViewId="0">
      <selection activeCell="H13" sqref="H13"/>
    </sheetView>
  </sheetViews>
  <sheetFormatPr defaultRowHeight="14.65"/>
  <cols>
    <col min="1" max="1" width="23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5.5703125" bestFit="1" customWidth="1"/>
    <col min="14" max="14" width="22.7109375" customWidth="1"/>
  </cols>
  <sheetData>
    <row r="1" spans="1:14" ht="69.95">
      <c r="A1" s="1" t="s">
        <v>0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7.4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27">
      <c r="A4" s="8"/>
      <c r="B4" s="8"/>
      <c r="C4" s="41" t="s">
        <v>2</v>
      </c>
      <c r="D4" s="42"/>
      <c r="E4" s="9"/>
      <c r="F4" s="43" t="s">
        <v>3</v>
      </c>
      <c r="G4" s="44"/>
      <c r="H4" s="44"/>
      <c r="I4" s="44"/>
      <c r="J4" s="10"/>
      <c r="K4" s="45" t="s">
        <v>4</v>
      </c>
      <c r="L4" s="46"/>
      <c r="M4" s="46"/>
      <c r="N4" s="46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7" t="s">
        <v>7</v>
      </c>
      <c r="G5" s="48"/>
      <c r="H5" s="47" t="s">
        <v>8</v>
      </c>
      <c r="I5" s="47"/>
      <c r="J5" s="13"/>
      <c r="K5" s="49" t="s">
        <v>9</v>
      </c>
      <c r="L5" s="49"/>
      <c r="M5" s="49" t="s">
        <v>10</v>
      </c>
      <c r="N5" s="49"/>
    </row>
    <row r="6" spans="1:14" ht="17.649999999999999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26.1">
      <c r="A7" s="20" t="s">
        <v>13</v>
      </c>
      <c r="B7" s="20"/>
      <c r="C7" s="21">
        <f>SUM(C8:C11)</f>
        <v>283</v>
      </c>
      <c r="D7" s="21">
        <f>SUM(D8:D11)</f>
        <v>929</v>
      </c>
      <c r="E7" s="22"/>
      <c r="F7" s="23">
        <f>G7/C7</f>
        <v>3.5335689045936395E-3</v>
      </c>
      <c r="G7" s="24">
        <f>SUM(G8:G11)</f>
        <v>1</v>
      </c>
      <c r="H7" s="23">
        <f>I7/C7</f>
        <v>0.1166077738515901</v>
      </c>
      <c r="I7" s="25">
        <f>SUM(I8:I11)</f>
        <v>33</v>
      </c>
      <c r="J7" s="22"/>
      <c r="K7" s="23">
        <f>L7/C7</f>
        <v>4.5936395759717315E-2</v>
      </c>
      <c r="L7" s="26">
        <f>SUM(L8:L11)</f>
        <v>13</v>
      </c>
      <c r="M7" s="23">
        <f>N7/C7</f>
        <v>0.83392226148409898</v>
      </c>
      <c r="N7" s="27">
        <f>SUM(N8:N11)</f>
        <v>236</v>
      </c>
    </row>
    <row r="8" spans="1:14" ht="18">
      <c r="A8" s="36" t="s">
        <v>14</v>
      </c>
      <c r="B8" s="28"/>
      <c r="C8" s="38">
        <v>3</v>
      </c>
      <c r="D8" s="29">
        <v>4</v>
      </c>
      <c r="E8" s="30"/>
      <c r="F8" s="31">
        <f>G8/D8</f>
        <v>0</v>
      </c>
      <c r="G8" s="32">
        <v>0</v>
      </c>
      <c r="H8" s="31">
        <f>I8/D8</f>
        <v>0</v>
      </c>
      <c r="I8" s="32">
        <v>0</v>
      </c>
      <c r="J8" s="30"/>
      <c r="K8" s="33">
        <f>L8/D8</f>
        <v>0</v>
      </c>
      <c r="L8" s="34">
        <v>0</v>
      </c>
      <c r="M8" s="33">
        <f>N8/D8</f>
        <v>0.75</v>
      </c>
      <c r="N8" s="34">
        <v>3</v>
      </c>
    </row>
    <row r="9" spans="1:14" ht="18">
      <c r="A9" s="36" t="s">
        <v>15</v>
      </c>
      <c r="B9" s="35"/>
      <c r="C9" s="38">
        <v>31</v>
      </c>
      <c r="D9" s="29">
        <v>197</v>
      </c>
      <c r="E9" s="30"/>
      <c r="F9" s="31">
        <f t="shared" ref="F9:F11" si="0">G9/D9</f>
        <v>5.076142131979695E-3</v>
      </c>
      <c r="G9" s="32">
        <v>1</v>
      </c>
      <c r="H9" s="31">
        <f t="shared" ref="H9:H11" si="1">I9/D9</f>
        <v>0.13705583756345177</v>
      </c>
      <c r="I9" s="32">
        <v>27</v>
      </c>
      <c r="J9" s="30"/>
      <c r="K9" s="33">
        <f t="shared" ref="K9:K11" si="2">L9/D9</f>
        <v>1.5228426395939087E-2</v>
      </c>
      <c r="L9" s="34">
        <v>3</v>
      </c>
      <c r="M9" s="33">
        <f t="shared" ref="M9:M11" si="3">N9/D9</f>
        <v>0</v>
      </c>
      <c r="N9" s="34">
        <v>0</v>
      </c>
    </row>
    <row r="10" spans="1:14" ht="18">
      <c r="A10" s="36" t="s">
        <v>16</v>
      </c>
      <c r="B10" s="35"/>
      <c r="C10" s="38">
        <v>4</v>
      </c>
      <c r="D10" s="29">
        <v>6</v>
      </c>
      <c r="E10" s="30"/>
      <c r="F10" s="31">
        <f t="shared" si="0"/>
        <v>0</v>
      </c>
      <c r="G10" s="32">
        <v>0</v>
      </c>
      <c r="H10" s="31">
        <f t="shared" si="1"/>
        <v>0</v>
      </c>
      <c r="I10" s="32">
        <v>0</v>
      </c>
      <c r="J10" s="30"/>
      <c r="K10" s="33">
        <f t="shared" si="2"/>
        <v>0</v>
      </c>
      <c r="L10" s="34">
        <v>0</v>
      </c>
      <c r="M10" s="33">
        <f t="shared" si="3"/>
        <v>0.66666666666666663</v>
      </c>
      <c r="N10" s="34">
        <v>4</v>
      </c>
    </row>
    <row r="11" spans="1:14" ht="18">
      <c r="A11" s="36" t="s">
        <v>17</v>
      </c>
      <c r="B11" s="28"/>
      <c r="C11" s="38">
        <v>245</v>
      </c>
      <c r="D11" s="29">
        <v>722</v>
      </c>
      <c r="E11" s="30"/>
      <c r="F11" s="31">
        <f t="shared" si="0"/>
        <v>0</v>
      </c>
      <c r="G11" s="32">
        <v>0</v>
      </c>
      <c r="H11" s="31">
        <f t="shared" si="1"/>
        <v>8.3102493074792248E-3</v>
      </c>
      <c r="I11" s="32">
        <v>6</v>
      </c>
      <c r="J11" s="30"/>
      <c r="K11" s="33">
        <f t="shared" si="2"/>
        <v>1.3850415512465374E-2</v>
      </c>
      <c r="L11" s="34">
        <v>10</v>
      </c>
      <c r="M11" s="33">
        <f t="shared" si="3"/>
        <v>0.31717451523545709</v>
      </c>
      <c r="N11" s="34">
        <v>229</v>
      </c>
    </row>
    <row r="105" spans="1:1">
      <c r="A105" t="s">
        <v>18</v>
      </c>
    </row>
    <row r="121" spans="1:1">
      <c r="A121" t="s">
        <v>19</v>
      </c>
    </row>
    <row r="129" spans="1:1">
      <c r="A129" t="s">
        <v>20</v>
      </c>
    </row>
    <row r="136" spans="1:1">
      <c r="A136" t="s">
        <v>21</v>
      </c>
    </row>
    <row r="145" spans="1:1">
      <c r="A145" t="s">
        <v>22</v>
      </c>
    </row>
    <row r="149" spans="1:1">
      <c r="A149" t="s">
        <v>23</v>
      </c>
    </row>
    <row r="152" spans="1:1">
      <c r="A152" t="s">
        <v>24</v>
      </c>
    </row>
    <row r="155" spans="1:1">
      <c r="A155" t="s">
        <v>25</v>
      </c>
    </row>
    <row r="159" spans="1:1">
      <c r="A159" t="s">
        <v>26</v>
      </c>
    </row>
    <row r="164" spans="1:1">
      <c r="A164" t="s">
        <v>27</v>
      </c>
    </row>
    <row r="167" spans="1:1">
      <c r="A167" t="s">
        <v>28</v>
      </c>
    </row>
    <row r="171" spans="1:1">
      <c r="A171" t="s">
        <v>29</v>
      </c>
    </row>
    <row r="174" spans="1:1">
      <c r="A174" t="s">
        <v>30</v>
      </c>
    </row>
    <row r="176" spans="1:1">
      <c r="A176" t="s">
        <v>31</v>
      </c>
    </row>
    <row r="178" spans="1:1">
      <c r="A178" t="s">
        <v>32</v>
      </c>
    </row>
    <row r="180" spans="1:1">
      <c r="A180" t="s">
        <v>33</v>
      </c>
    </row>
    <row r="182" spans="1:1">
      <c r="A182" t="s">
        <v>34</v>
      </c>
    </row>
    <row r="184" spans="1:1">
      <c r="A184" t="s">
        <v>17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66"/>
  <sheetViews>
    <sheetView zoomScale="90" zoomScaleNormal="90" workbookViewId="0">
      <selection activeCell="B1" sqref="B1"/>
    </sheetView>
  </sheetViews>
  <sheetFormatPr defaultRowHeight="14.65"/>
  <cols>
    <col min="1" max="1" width="20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7" max="7" width="12.85546875" bestFit="1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3.42578125" customWidth="1"/>
    <col min="14" max="14" width="22.7109375" customWidth="1"/>
    <col min="16" max="16" width="32" customWidth="1"/>
    <col min="17" max="17" width="35" customWidth="1"/>
  </cols>
  <sheetData>
    <row r="1" spans="1:14" ht="69.95">
      <c r="A1" s="1" t="s">
        <v>35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7.4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27">
      <c r="A4" s="8"/>
      <c r="B4" s="8"/>
      <c r="C4" s="41" t="s">
        <v>2</v>
      </c>
      <c r="D4" s="42"/>
      <c r="E4" s="9"/>
      <c r="F4" s="43" t="s">
        <v>3</v>
      </c>
      <c r="G4" s="44"/>
      <c r="H4" s="44"/>
      <c r="I4" s="44"/>
      <c r="J4" s="10"/>
      <c r="K4" s="45" t="s">
        <v>4</v>
      </c>
      <c r="L4" s="46"/>
      <c r="M4" s="46"/>
      <c r="N4" s="46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7" t="s">
        <v>7</v>
      </c>
      <c r="G5" s="48"/>
      <c r="H5" s="47" t="s">
        <v>8</v>
      </c>
      <c r="I5" s="47"/>
      <c r="J5" s="13"/>
      <c r="K5" s="49" t="s">
        <v>9</v>
      </c>
      <c r="L5" s="49"/>
      <c r="M5" s="49" t="s">
        <v>10</v>
      </c>
      <c r="N5" s="49"/>
    </row>
    <row r="6" spans="1:14" ht="17.649999999999999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26.1">
      <c r="A7" s="20" t="s">
        <v>13</v>
      </c>
      <c r="B7" s="20"/>
      <c r="C7" s="21">
        <v>28593</v>
      </c>
      <c r="D7" s="21">
        <v>101115</v>
      </c>
      <c r="E7" s="22"/>
      <c r="F7" s="23">
        <v>4.7494141922848253E-2</v>
      </c>
      <c r="G7" s="24">
        <v>1358</v>
      </c>
      <c r="H7" s="23">
        <v>0.5925576189976568</v>
      </c>
      <c r="I7" s="25">
        <v>16943</v>
      </c>
      <c r="J7" s="22"/>
      <c r="K7" s="23">
        <v>0.13464834050292029</v>
      </c>
      <c r="L7" s="26">
        <v>3850</v>
      </c>
      <c r="M7" s="23">
        <v>0.22529989857657468</v>
      </c>
      <c r="N7" s="27">
        <v>6442</v>
      </c>
    </row>
    <row r="8" spans="1:14" ht="14.45" customHeight="1">
      <c r="A8" t="s">
        <v>36</v>
      </c>
      <c r="B8" s="28"/>
      <c r="C8" s="29">
        <v>150</v>
      </c>
      <c r="D8" s="29">
        <v>158</v>
      </c>
      <c r="E8" s="30"/>
      <c r="F8" s="31">
        <v>0</v>
      </c>
      <c r="G8" s="32">
        <v>0</v>
      </c>
      <c r="H8" s="31">
        <v>0.61333333333333329</v>
      </c>
      <c r="I8" s="32">
        <v>92</v>
      </c>
      <c r="J8" s="30"/>
      <c r="K8" s="33">
        <v>0.10666666666666667</v>
      </c>
      <c r="L8" s="34">
        <v>16</v>
      </c>
      <c r="M8" s="33">
        <v>0.28000000000000003</v>
      </c>
      <c r="N8" s="34">
        <v>42</v>
      </c>
    </row>
    <row r="9" spans="1:14" ht="14.45" customHeight="1">
      <c r="A9" t="s">
        <v>14</v>
      </c>
      <c r="B9" s="35"/>
      <c r="C9" s="29">
        <v>862</v>
      </c>
      <c r="D9" s="29">
        <v>1167</v>
      </c>
      <c r="E9" s="30"/>
      <c r="F9" s="31">
        <v>4.6403712296983757E-3</v>
      </c>
      <c r="G9" s="32">
        <v>4</v>
      </c>
      <c r="H9" s="31">
        <v>0.72853828306264501</v>
      </c>
      <c r="I9" s="32">
        <v>628</v>
      </c>
      <c r="J9" s="30"/>
      <c r="K9" s="33">
        <v>0.16009280742459397</v>
      </c>
      <c r="L9" s="34">
        <v>138</v>
      </c>
      <c r="M9" s="33">
        <v>0.10672853828306264</v>
      </c>
      <c r="N9" s="34">
        <v>92</v>
      </c>
    </row>
    <row r="10" spans="1:14" ht="14.45" customHeight="1">
      <c r="A10" t="s">
        <v>37</v>
      </c>
      <c r="B10" s="35"/>
      <c r="C10" s="29">
        <v>419</v>
      </c>
      <c r="D10" s="29">
        <v>677</v>
      </c>
      <c r="E10" s="30"/>
      <c r="F10" s="31">
        <v>0</v>
      </c>
      <c r="G10" s="32">
        <v>0</v>
      </c>
      <c r="H10" s="31">
        <v>0.82816229116945106</v>
      </c>
      <c r="I10" s="32">
        <v>347</v>
      </c>
      <c r="J10" s="30"/>
      <c r="K10" s="33">
        <v>0.11455847255369929</v>
      </c>
      <c r="L10" s="34">
        <v>48</v>
      </c>
      <c r="M10" s="33">
        <v>5.7279236276849645E-2</v>
      </c>
      <c r="N10" s="34">
        <v>24</v>
      </c>
    </row>
    <row r="11" spans="1:14" ht="14.45" customHeight="1">
      <c r="A11" t="s">
        <v>38</v>
      </c>
      <c r="B11" s="28"/>
      <c r="C11" s="29">
        <v>406</v>
      </c>
      <c r="D11" s="29">
        <v>2258</v>
      </c>
      <c r="E11" s="30"/>
      <c r="F11" s="31">
        <v>0</v>
      </c>
      <c r="G11" s="32">
        <v>0</v>
      </c>
      <c r="H11" s="31">
        <v>0.63300492610837433</v>
      </c>
      <c r="I11" s="32">
        <v>257</v>
      </c>
      <c r="J11" s="30"/>
      <c r="K11" s="33">
        <v>0.2536945812807882</v>
      </c>
      <c r="L11" s="34">
        <v>103</v>
      </c>
      <c r="M11" s="33">
        <v>0.11330049261083744</v>
      </c>
      <c r="N11" s="34">
        <v>46</v>
      </c>
    </row>
    <row r="12" spans="1:14" ht="15" customHeight="1">
      <c r="A12" t="s">
        <v>15</v>
      </c>
      <c r="B12" s="35"/>
      <c r="C12" s="29">
        <v>2675</v>
      </c>
      <c r="D12" s="29">
        <v>5660</v>
      </c>
      <c r="E12" s="30"/>
      <c r="F12" s="31">
        <v>0.137196261682243</v>
      </c>
      <c r="G12" s="32">
        <v>367</v>
      </c>
      <c r="H12" s="31">
        <v>0.33682242990654204</v>
      </c>
      <c r="I12" s="32">
        <v>901</v>
      </c>
      <c r="J12" s="30"/>
      <c r="K12" s="33">
        <v>7.3644859813084107E-2</v>
      </c>
      <c r="L12" s="34">
        <v>197</v>
      </c>
      <c r="M12" s="33">
        <v>0.45233644859813082</v>
      </c>
      <c r="N12" s="34">
        <v>1210</v>
      </c>
    </row>
    <row r="13" spans="1:14" ht="18">
      <c r="A13" t="s">
        <v>39</v>
      </c>
      <c r="B13" s="35"/>
      <c r="C13" s="29">
        <v>1</v>
      </c>
      <c r="D13" s="29">
        <v>1</v>
      </c>
      <c r="E13" s="30"/>
      <c r="F13" s="31">
        <v>0</v>
      </c>
      <c r="G13" s="32">
        <v>0</v>
      </c>
      <c r="H13" s="31">
        <v>1</v>
      </c>
      <c r="I13" s="32">
        <v>1</v>
      </c>
      <c r="J13" s="30"/>
      <c r="K13" s="33">
        <v>0</v>
      </c>
      <c r="L13" s="34">
        <v>0</v>
      </c>
      <c r="M13" s="33">
        <v>0</v>
      </c>
      <c r="N13" s="34">
        <v>0</v>
      </c>
    </row>
    <row r="14" spans="1:14" ht="18">
      <c r="A14" t="s">
        <v>16</v>
      </c>
      <c r="B14" s="28"/>
      <c r="C14" s="29">
        <v>339</v>
      </c>
      <c r="D14" s="29">
        <v>469</v>
      </c>
      <c r="E14" s="30"/>
      <c r="F14" s="31">
        <v>0</v>
      </c>
      <c r="G14" s="32">
        <v>0</v>
      </c>
      <c r="H14" s="31">
        <v>0.60471976401179939</v>
      </c>
      <c r="I14" s="32">
        <v>205</v>
      </c>
      <c r="J14" s="30"/>
      <c r="K14" s="33">
        <v>0.11799410029498525</v>
      </c>
      <c r="L14" s="34">
        <v>40</v>
      </c>
      <c r="M14" s="33">
        <v>0.27728613569321536</v>
      </c>
      <c r="N14" s="34">
        <v>94</v>
      </c>
    </row>
    <row r="15" spans="1:14" ht="18">
      <c r="A15" t="s">
        <v>40</v>
      </c>
      <c r="B15" s="28"/>
      <c r="C15" s="29">
        <v>17</v>
      </c>
      <c r="D15" s="29">
        <v>29</v>
      </c>
      <c r="E15" s="30"/>
      <c r="F15" s="31">
        <v>0</v>
      </c>
      <c r="G15" s="32">
        <v>0</v>
      </c>
      <c r="H15" s="31">
        <v>0.58823529411764708</v>
      </c>
      <c r="I15" s="32">
        <v>10</v>
      </c>
      <c r="J15" s="30"/>
      <c r="K15" s="33">
        <v>0</v>
      </c>
      <c r="L15" s="34">
        <v>0</v>
      </c>
      <c r="M15" s="33">
        <v>0.41176470588235292</v>
      </c>
      <c r="N15" s="34">
        <v>7</v>
      </c>
    </row>
    <row r="16" spans="1:14" ht="18">
      <c r="A16" t="s">
        <v>41</v>
      </c>
      <c r="B16" s="28"/>
      <c r="C16" s="29">
        <v>13</v>
      </c>
      <c r="D16" s="29">
        <v>1</v>
      </c>
      <c r="E16" s="30"/>
      <c r="F16" s="31">
        <v>0</v>
      </c>
      <c r="G16" s="32">
        <v>0</v>
      </c>
      <c r="H16" s="31">
        <v>0</v>
      </c>
      <c r="I16" s="32">
        <v>0</v>
      </c>
      <c r="J16" s="30"/>
      <c r="K16" s="33">
        <v>0</v>
      </c>
      <c r="L16" s="34">
        <v>0</v>
      </c>
      <c r="M16" s="33">
        <v>1</v>
      </c>
      <c r="N16" s="34">
        <v>13</v>
      </c>
    </row>
    <row r="17" spans="1:14" ht="18">
      <c r="A17" t="s">
        <v>42</v>
      </c>
      <c r="B17" s="28"/>
      <c r="C17" s="29">
        <v>17</v>
      </c>
      <c r="D17" s="29">
        <v>22</v>
      </c>
      <c r="E17" s="30"/>
      <c r="F17" s="31">
        <v>0</v>
      </c>
      <c r="G17" s="32">
        <v>0</v>
      </c>
      <c r="H17" s="31">
        <v>0.23529411764705882</v>
      </c>
      <c r="I17" s="32">
        <v>4</v>
      </c>
      <c r="J17" s="30"/>
      <c r="K17" s="33">
        <v>5.8823529411764705E-2</v>
      </c>
      <c r="L17" s="34">
        <v>1</v>
      </c>
      <c r="M17" s="33">
        <v>0.70588235294117652</v>
      </c>
      <c r="N17" s="34">
        <v>12</v>
      </c>
    </row>
    <row r="18" spans="1:14" ht="18">
      <c r="A18" t="s">
        <v>43</v>
      </c>
      <c r="B18" s="28"/>
      <c r="C18" s="29">
        <v>11</v>
      </c>
      <c r="D18" s="29">
        <v>14</v>
      </c>
      <c r="E18" s="30"/>
      <c r="F18" s="31">
        <v>0</v>
      </c>
      <c r="G18" s="32">
        <v>0</v>
      </c>
      <c r="H18" s="31">
        <v>0.63636363636363635</v>
      </c>
      <c r="I18" s="32">
        <v>7</v>
      </c>
      <c r="J18" s="30"/>
      <c r="K18" s="33">
        <v>0.18181818181818182</v>
      </c>
      <c r="L18" s="34">
        <v>2</v>
      </c>
      <c r="M18" s="33">
        <v>0.18181818181818182</v>
      </c>
      <c r="N18" s="34">
        <v>2</v>
      </c>
    </row>
    <row r="19" spans="1:14" ht="18">
      <c r="A19" t="s">
        <v>44</v>
      </c>
      <c r="B19" s="35"/>
      <c r="C19" s="29">
        <v>15</v>
      </c>
      <c r="D19" s="29">
        <v>17</v>
      </c>
      <c r="E19" s="30"/>
      <c r="F19" s="31">
        <v>0</v>
      </c>
      <c r="G19" s="32">
        <v>0</v>
      </c>
      <c r="H19" s="31">
        <v>0.8666666666666667</v>
      </c>
      <c r="I19" s="32">
        <v>13</v>
      </c>
      <c r="J19" s="30"/>
      <c r="K19" s="33">
        <v>0</v>
      </c>
      <c r="L19" s="34">
        <v>0</v>
      </c>
      <c r="M19" s="33">
        <v>0.13333333333333333</v>
      </c>
      <c r="N19" s="34">
        <v>2</v>
      </c>
    </row>
    <row r="20" spans="1:14" ht="18">
      <c r="A20" t="s">
        <v>45</v>
      </c>
      <c r="B20" s="28"/>
      <c r="C20" s="29">
        <v>15</v>
      </c>
      <c r="D20" s="29">
        <v>16</v>
      </c>
      <c r="E20" s="30"/>
      <c r="F20" s="31">
        <v>0</v>
      </c>
      <c r="G20" s="32">
        <v>0</v>
      </c>
      <c r="H20" s="31">
        <v>0.8</v>
      </c>
      <c r="I20" s="32">
        <v>12</v>
      </c>
      <c r="J20" s="30"/>
      <c r="K20" s="33">
        <v>0</v>
      </c>
      <c r="L20" s="34">
        <v>0</v>
      </c>
      <c r="M20" s="33">
        <v>0.2</v>
      </c>
      <c r="N20" s="34">
        <v>3</v>
      </c>
    </row>
    <row r="21" spans="1:14" ht="18">
      <c r="A21" t="s">
        <v>46</v>
      </c>
      <c r="B21" s="28"/>
      <c r="C21" s="29">
        <v>55</v>
      </c>
      <c r="D21" s="29">
        <v>79</v>
      </c>
      <c r="E21" s="30"/>
      <c r="F21" s="31">
        <v>0</v>
      </c>
      <c r="G21" s="32">
        <v>0</v>
      </c>
      <c r="H21" s="31">
        <v>0.72727272727272729</v>
      </c>
      <c r="I21" s="32">
        <v>40</v>
      </c>
      <c r="J21" s="30"/>
      <c r="K21" s="33">
        <v>0.16363636363636364</v>
      </c>
      <c r="L21" s="34">
        <v>9</v>
      </c>
      <c r="M21" s="33">
        <v>0.10909090909090909</v>
      </c>
      <c r="N21" s="34">
        <v>6</v>
      </c>
    </row>
    <row r="22" spans="1:14" ht="18">
      <c r="A22" t="s">
        <v>47</v>
      </c>
      <c r="B22" s="35"/>
      <c r="C22" s="29">
        <v>8</v>
      </c>
      <c r="D22" s="29">
        <v>8</v>
      </c>
      <c r="E22" s="30"/>
      <c r="F22" s="31">
        <v>0</v>
      </c>
      <c r="G22" s="32">
        <v>0</v>
      </c>
      <c r="H22" s="31">
        <v>0.375</v>
      </c>
      <c r="I22" s="32">
        <v>3</v>
      </c>
      <c r="J22" s="30"/>
      <c r="K22" s="33">
        <v>0.125</v>
      </c>
      <c r="L22" s="34">
        <v>1</v>
      </c>
      <c r="M22" s="33">
        <v>0.5</v>
      </c>
      <c r="N22" s="34">
        <v>4</v>
      </c>
    </row>
    <row r="23" spans="1:14" ht="18">
      <c r="A23" t="s">
        <v>48</v>
      </c>
      <c r="B23" s="35"/>
      <c r="C23" s="29">
        <v>4</v>
      </c>
      <c r="D23" s="29">
        <v>4</v>
      </c>
      <c r="E23" s="30"/>
      <c r="F23" s="31">
        <v>0</v>
      </c>
      <c r="G23" s="32">
        <v>0</v>
      </c>
      <c r="H23" s="31">
        <v>0.5</v>
      </c>
      <c r="I23" s="32">
        <v>2</v>
      </c>
      <c r="J23" s="30"/>
      <c r="K23" s="33">
        <v>0.25</v>
      </c>
      <c r="L23" s="34">
        <v>1</v>
      </c>
      <c r="M23" s="33">
        <v>0.25</v>
      </c>
      <c r="N23" s="34">
        <v>1</v>
      </c>
    </row>
    <row r="24" spans="1:14" ht="18">
      <c r="A24" t="s">
        <v>49</v>
      </c>
      <c r="B24" s="28"/>
      <c r="C24" s="29">
        <v>9</v>
      </c>
      <c r="D24" s="29">
        <v>9</v>
      </c>
      <c r="E24" s="30"/>
      <c r="F24" s="31">
        <v>0</v>
      </c>
      <c r="G24" s="32">
        <v>0</v>
      </c>
      <c r="H24" s="31">
        <v>0.44444444444444442</v>
      </c>
      <c r="I24" s="32">
        <v>4</v>
      </c>
      <c r="J24" s="30"/>
      <c r="K24" s="33">
        <v>0.44444444444444442</v>
      </c>
      <c r="L24" s="34">
        <v>4</v>
      </c>
      <c r="M24" s="33">
        <v>0.1111111111111111</v>
      </c>
      <c r="N24" s="34">
        <v>1</v>
      </c>
    </row>
    <row r="25" spans="1:14" ht="18">
      <c r="A25" t="s">
        <v>50</v>
      </c>
      <c r="B25" s="28"/>
      <c r="C25" s="29">
        <v>93</v>
      </c>
      <c r="D25" s="29">
        <v>218</v>
      </c>
      <c r="E25" s="30"/>
      <c r="F25" s="31">
        <v>0</v>
      </c>
      <c r="G25" s="32">
        <v>0</v>
      </c>
      <c r="H25" s="31">
        <v>0.63440860215053763</v>
      </c>
      <c r="I25" s="32">
        <v>59</v>
      </c>
      <c r="J25" s="30"/>
      <c r="K25" s="33">
        <v>0.30107526881720431</v>
      </c>
      <c r="L25" s="34">
        <v>28</v>
      </c>
      <c r="M25" s="33">
        <v>6.4516129032258063E-2</v>
      </c>
      <c r="N25" s="34">
        <v>6</v>
      </c>
    </row>
    <row r="26" spans="1:14" ht="18">
      <c r="A26" t="s">
        <v>18</v>
      </c>
      <c r="B26" s="28"/>
      <c r="C26" s="29">
        <v>2090</v>
      </c>
      <c r="D26" s="29">
        <v>2212</v>
      </c>
      <c r="E26" s="30"/>
      <c r="F26" s="31">
        <v>0</v>
      </c>
      <c r="G26" s="32">
        <v>0</v>
      </c>
      <c r="H26" s="31">
        <v>0.5267942583732057</v>
      </c>
      <c r="I26" s="32">
        <v>1101</v>
      </c>
      <c r="J26" s="30"/>
      <c r="K26" s="33">
        <v>0.16220095693779904</v>
      </c>
      <c r="L26" s="34">
        <v>339</v>
      </c>
      <c r="M26" s="33">
        <v>0.31100478468899523</v>
      </c>
      <c r="N26" s="34">
        <v>650</v>
      </c>
    </row>
    <row r="27" spans="1:14" ht="18">
      <c r="A27" t="s">
        <v>19</v>
      </c>
      <c r="B27" s="28"/>
      <c r="C27" s="29">
        <v>4415</v>
      </c>
      <c r="D27" s="29">
        <v>10149</v>
      </c>
      <c r="E27" s="30"/>
      <c r="F27" s="31">
        <v>0</v>
      </c>
      <c r="G27" s="32">
        <v>0</v>
      </c>
      <c r="H27" s="31">
        <v>0.56806342015855038</v>
      </c>
      <c r="I27" s="32">
        <v>2508</v>
      </c>
      <c r="J27" s="30"/>
      <c r="K27" s="33">
        <v>0.1186862967157418</v>
      </c>
      <c r="L27" s="34">
        <v>524</v>
      </c>
      <c r="M27" s="33">
        <v>0.3132502831257078</v>
      </c>
      <c r="N27" s="34">
        <v>1383</v>
      </c>
    </row>
    <row r="28" spans="1:14" ht="18">
      <c r="A28" t="s">
        <v>20</v>
      </c>
      <c r="B28" s="28"/>
      <c r="C28" s="29">
        <v>84</v>
      </c>
      <c r="D28" s="29">
        <v>83</v>
      </c>
      <c r="E28" s="30"/>
      <c r="F28" s="31">
        <v>0</v>
      </c>
      <c r="G28" s="32">
        <v>0</v>
      </c>
      <c r="H28" s="31">
        <v>0.5357142857142857</v>
      </c>
      <c r="I28" s="32">
        <v>45</v>
      </c>
      <c r="J28" s="30"/>
      <c r="K28" s="33">
        <v>0.20238095238095238</v>
      </c>
      <c r="L28" s="34">
        <v>17</v>
      </c>
      <c r="M28" s="33">
        <v>0.26190476190476192</v>
      </c>
      <c r="N28" s="34">
        <v>22</v>
      </c>
    </row>
    <row r="29" spans="1:14" ht="18">
      <c r="A29" t="s">
        <v>51</v>
      </c>
      <c r="B29" s="28"/>
      <c r="C29" s="29">
        <v>2</v>
      </c>
      <c r="D29" s="29">
        <v>0</v>
      </c>
      <c r="E29" s="30"/>
      <c r="F29" s="31">
        <v>0</v>
      </c>
      <c r="G29" s="32">
        <v>0</v>
      </c>
      <c r="H29" s="31">
        <v>0</v>
      </c>
      <c r="I29" s="32">
        <v>0</v>
      </c>
      <c r="J29" s="30"/>
      <c r="K29" s="33">
        <v>0</v>
      </c>
      <c r="L29" s="34">
        <v>0</v>
      </c>
      <c r="M29" s="33">
        <v>1</v>
      </c>
      <c r="N29" s="34">
        <v>2</v>
      </c>
    </row>
    <row r="30" spans="1:14" ht="18">
      <c r="A30" t="s">
        <v>52</v>
      </c>
      <c r="B30" s="28"/>
      <c r="C30" s="29">
        <v>33</v>
      </c>
      <c r="D30" s="29">
        <v>42</v>
      </c>
      <c r="E30" s="30"/>
      <c r="F30" s="31">
        <v>0</v>
      </c>
      <c r="G30" s="32">
        <v>0</v>
      </c>
      <c r="H30" s="31">
        <v>0.54545454545454541</v>
      </c>
      <c r="I30" s="32">
        <v>18</v>
      </c>
      <c r="J30" s="30"/>
      <c r="K30" s="33">
        <v>0.21212121212121213</v>
      </c>
      <c r="L30" s="34">
        <v>7</v>
      </c>
      <c r="M30" s="33">
        <v>0.24242424242424243</v>
      </c>
      <c r="N30" s="34">
        <v>8</v>
      </c>
    </row>
    <row r="31" spans="1:14" ht="18">
      <c r="A31" t="s">
        <v>21</v>
      </c>
      <c r="B31" s="28"/>
      <c r="C31" s="29">
        <v>2223</v>
      </c>
      <c r="D31" s="29">
        <v>3220</v>
      </c>
      <c r="E31" s="30"/>
      <c r="F31" s="31">
        <v>0</v>
      </c>
      <c r="G31" s="32">
        <v>0</v>
      </c>
      <c r="H31" s="31">
        <v>0.54520917678812419</v>
      </c>
      <c r="I31" s="32">
        <v>1212</v>
      </c>
      <c r="J31" s="30"/>
      <c r="K31" s="33">
        <v>9.5366621682411154E-2</v>
      </c>
      <c r="L31" s="34">
        <v>212</v>
      </c>
      <c r="M31" s="33">
        <v>0.35942420152946469</v>
      </c>
      <c r="N31" s="34">
        <v>799</v>
      </c>
    </row>
    <row r="32" spans="1:14" ht="18">
      <c r="A32" t="s">
        <v>53</v>
      </c>
      <c r="B32" s="28"/>
      <c r="C32" s="29">
        <v>88</v>
      </c>
      <c r="D32" s="29">
        <v>214</v>
      </c>
      <c r="E32" s="30"/>
      <c r="F32" s="31">
        <v>0.45454545454545453</v>
      </c>
      <c r="G32" s="32">
        <v>40</v>
      </c>
      <c r="H32" s="31">
        <v>9.0909090909090912E-2</v>
      </c>
      <c r="I32" s="32">
        <v>8</v>
      </c>
      <c r="J32" s="30"/>
      <c r="K32" s="33">
        <v>0.14772727272727273</v>
      </c>
      <c r="L32" s="34">
        <v>13</v>
      </c>
      <c r="M32" s="33">
        <v>0.30681818181818182</v>
      </c>
      <c r="N32" s="34">
        <v>27</v>
      </c>
    </row>
    <row r="33" spans="1:14" ht="18">
      <c r="A33" t="s">
        <v>22</v>
      </c>
      <c r="B33" s="28"/>
      <c r="C33" s="29">
        <v>9</v>
      </c>
      <c r="D33" s="29">
        <v>18</v>
      </c>
      <c r="E33" s="30"/>
      <c r="F33" s="31">
        <v>0</v>
      </c>
      <c r="G33" s="32">
        <v>0</v>
      </c>
      <c r="H33" s="31">
        <v>0.66666666666666663</v>
      </c>
      <c r="I33" s="32">
        <v>6</v>
      </c>
      <c r="J33" s="30"/>
      <c r="K33" s="33">
        <v>0.33333333333333331</v>
      </c>
      <c r="L33" s="34">
        <v>3</v>
      </c>
      <c r="M33" s="33">
        <v>0</v>
      </c>
      <c r="N33" s="34">
        <v>0</v>
      </c>
    </row>
    <row r="34" spans="1:14" ht="18">
      <c r="A34" t="s">
        <v>54</v>
      </c>
      <c r="B34" s="28"/>
      <c r="C34" s="29">
        <v>262</v>
      </c>
      <c r="D34" s="29">
        <v>266</v>
      </c>
      <c r="E34" s="30"/>
      <c r="F34" s="31">
        <v>3.8167938931297708E-3</v>
      </c>
      <c r="G34" s="32">
        <v>1</v>
      </c>
      <c r="H34" s="31">
        <v>0.25572519083969464</v>
      </c>
      <c r="I34" s="32">
        <v>67</v>
      </c>
      <c r="J34" s="30"/>
      <c r="K34" s="33">
        <v>0.19465648854961831</v>
      </c>
      <c r="L34" s="34">
        <v>51</v>
      </c>
      <c r="M34" s="33">
        <v>0.54580152671755722</v>
      </c>
      <c r="N34" s="34">
        <v>143</v>
      </c>
    </row>
    <row r="35" spans="1:14" ht="18">
      <c r="A35" t="s">
        <v>55</v>
      </c>
      <c r="B35" s="28"/>
      <c r="C35" s="29">
        <v>196</v>
      </c>
      <c r="D35" s="29">
        <v>592</v>
      </c>
      <c r="E35" s="30"/>
      <c r="F35" s="31">
        <v>0</v>
      </c>
      <c r="G35" s="32">
        <v>0</v>
      </c>
      <c r="H35" s="31">
        <v>0.51530612244897955</v>
      </c>
      <c r="I35" s="32">
        <v>101</v>
      </c>
      <c r="J35" s="30"/>
      <c r="K35" s="33">
        <v>0.18877551020408162</v>
      </c>
      <c r="L35" s="34">
        <v>37</v>
      </c>
      <c r="M35" s="33">
        <v>0.29591836734693877</v>
      </c>
      <c r="N35" s="34">
        <v>58</v>
      </c>
    </row>
    <row r="36" spans="1:14" ht="18">
      <c r="A36" t="s">
        <v>56</v>
      </c>
      <c r="B36" s="28"/>
      <c r="C36" s="29">
        <v>2</v>
      </c>
      <c r="D36" s="29">
        <v>2</v>
      </c>
      <c r="E36" s="30"/>
      <c r="F36" s="31">
        <v>0</v>
      </c>
      <c r="G36" s="32">
        <v>0</v>
      </c>
      <c r="H36" s="31">
        <v>1</v>
      </c>
      <c r="I36" s="32">
        <v>2</v>
      </c>
      <c r="J36" s="30"/>
      <c r="K36" s="33">
        <v>0</v>
      </c>
      <c r="L36" s="34">
        <v>0</v>
      </c>
      <c r="M36" s="33">
        <v>0</v>
      </c>
      <c r="N36" s="34">
        <v>0</v>
      </c>
    </row>
    <row r="37" spans="1:14" ht="18">
      <c r="A37" t="s">
        <v>57</v>
      </c>
      <c r="B37" s="35"/>
      <c r="C37" s="29">
        <v>22</v>
      </c>
      <c r="D37" s="29">
        <v>19</v>
      </c>
      <c r="E37" s="30"/>
      <c r="F37" s="31">
        <v>0</v>
      </c>
      <c r="G37" s="32">
        <v>0</v>
      </c>
      <c r="H37" s="31">
        <v>0.36363636363636365</v>
      </c>
      <c r="I37" s="32">
        <v>8</v>
      </c>
      <c r="J37" s="30"/>
      <c r="K37" s="33">
        <v>9.0909090909090912E-2</v>
      </c>
      <c r="L37" s="34">
        <v>2</v>
      </c>
      <c r="M37" s="33">
        <v>0.54545454545454541</v>
      </c>
      <c r="N37" s="34">
        <v>12</v>
      </c>
    </row>
    <row r="38" spans="1:14" ht="18">
      <c r="A38" t="s">
        <v>23</v>
      </c>
      <c r="B38" s="35"/>
      <c r="C38" s="29">
        <v>11</v>
      </c>
      <c r="D38" s="29">
        <v>10</v>
      </c>
      <c r="E38" s="30"/>
      <c r="F38" s="31">
        <v>0</v>
      </c>
      <c r="G38" s="32">
        <v>0</v>
      </c>
      <c r="H38" s="31">
        <v>0.27272727272727271</v>
      </c>
      <c r="I38" s="32">
        <v>3</v>
      </c>
      <c r="J38" s="30"/>
      <c r="K38" s="33">
        <v>0</v>
      </c>
      <c r="L38" s="34">
        <v>0</v>
      </c>
      <c r="M38" s="33">
        <v>0.72727272727272729</v>
      </c>
      <c r="N38" s="34">
        <v>8</v>
      </c>
    </row>
    <row r="39" spans="1:14" ht="18">
      <c r="A39" t="s">
        <v>58</v>
      </c>
      <c r="B39" s="28"/>
      <c r="C39" s="29">
        <v>21</v>
      </c>
      <c r="D39" s="29">
        <v>22</v>
      </c>
      <c r="E39" s="30"/>
      <c r="F39" s="31">
        <v>0</v>
      </c>
      <c r="G39" s="32">
        <v>0</v>
      </c>
      <c r="H39" s="31">
        <v>0.90476190476190477</v>
      </c>
      <c r="I39" s="32">
        <v>19</v>
      </c>
      <c r="J39" s="30"/>
      <c r="K39" s="33">
        <v>0</v>
      </c>
      <c r="L39" s="34">
        <v>0</v>
      </c>
      <c r="M39" s="33">
        <v>9.5238095238095233E-2</v>
      </c>
      <c r="N39" s="34">
        <v>2</v>
      </c>
    </row>
    <row r="40" spans="1:14" ht="18">
      <c r="A40" t="s">
        <v>59</v>
      </c>
      <c r="B40" s="28"/>
      <c r="C40" s="29">
        <v>158</v>
      </c>
      <c r="D40" s="29">
        <v>231</v>
      </c>
      <c r="E40" s="30"/>
      <c r="F40" s="31">
        <v>0</v>
      </c>
      <c r="G40" s="32">
        <v>0</v>
      </c>
      <c r="H40" s="31">
        <v>0.55696202531645567</v>
      </c>
      <c r="I40" s="32">
        <v>88</v>
      </c>
      <c r="J40" s="30"/>
      <c r="K40" s="33">
        <v>8.2278481012658222E-2</v>
      </c>
      <c r="L40" s="34">
        <v>13</v>
      </c>
      <c r="M40" s="33">
        <v>0.36075949367088606</v>
      </c>
      <c r="N40" s="34">
        <v>57</v>
      </c>
    </row>
    <row r="41" spans="1:14" ht="18">
      <c r="A41" t="s">
        <v>60</v>
      </c>
      <c r="B41" s="28"/>
      <c r="C41" s="29">
        <v>1</v>
      </c>
      <c r="D41" s="29">
        <v>1</v>
      </c>
      <c r="E41" s="30"/>
      <c r="F41" s="31">
        <v>0</v>
      </c>
      <c r="G41" s="32">
        <v>0</v>
      </c>
      <c r="H41" s="31">
        <v>0</v>
      </c>
      <c r="I41" s="32">
        <v>0</v>
      </c>
      <c r="J41" s="30"/>
      <c r="K41" s="33">
        <v>1</v>
      </c>
      <c r="L41" s="34">
        <v>1</v>
      </c>
      <c r="M41" s="33">
        <v>0</v>
      </c>
      <c r="N41" s="34">
        <v>0</v>
      </c>
    </row>
    <row r="42" spans="1:14" ht="18">
      <c r="A42" t="s">
        <v>61</v>
      </c>
      <c r="B42" s="35"/>
      <c r="C42" s="29">
        <v>1</v>
      </c>
      <c r="D42" s="29">
        <v>1</v>
      </c>
      <c r="E42" s="30"/>
      <c r="F42" s="31">
        <v>0</v>
      </c>
      <c r="G42" s="32">
        <v>0</v>
      </c>
      <c r="H42" s="31">
        <v>1</v>
      </c>
      <c r="I42" s="32">
        <v>1</v>
      </c>
      <c r="J42" s="30"/>
      <c r="K42" s="33">
        <v>0</v>
      </c>
      <c r="L42" s="34">
        <v>0</v>
      </c>
      <c r="M42" s="33">
        <v>0</v>
      </c>
      <c r="N42" s="34">
        <v>0</v>
      </c>
    </row>
    <row r="43" spans="1:14" ht="18">
      <c r="A43" t="s">
        <v>24</v>
      </c>
      <c r="B43" s="35"/>
      <c r="C43" s="29">
        <v>208</v>
      </c>
      <c r="D43" s="29">
        <v>287</v>
      </c>
      <c r="E43" s="30"/>
      <c r="F43" s="31">
        <v>0</v>
      </c>
      <c r="G43" s="32">
        <v>0</v>
      </c>
      <c r="H43" s="31">
        <v>0.78365384615384615</v>
      </c>
      <c r="I43" s="32">
        <v>163</v>
      </c>
      <c r="J43" s="30"/>
      <c r="K43" s="33">
        <v>0.11538461538461539</v>
      </c>
      <c r="L43" s="34">
        <v>24</v>
      </c>
      <c r="M43" s="33">
        <v>0.10096153846153846</v>
      </c>
      <c r="N43" s="34">
        <v>21</v>
      </c>
    </row>
    <row r="44" spans="1:14" ht="18">
      <c r="A44" t="s">
        <v>25</v>
      </c>
      <c r="B44" s="35"/>
      <c r="C44" s="29">
        <v>13</v>
      </c>
      <c r="D44" s="29">
        <v>14</v>
      </c>
      <c r="E44" s="30"/>
      <c r="F44" s="31">
        <v>0</v>
      </c>
      <c r="G44" s="32">
        <v>0</v>
      </c>
      <c r="H44" s="31">
        <v>0.23076923076923078</v>
      </c>
      <c r="I44" s="32">
        <v>3</v>
      </c>
      <c r="J44" s="30"/>
      <c r="K44" s="33">
        <v>7.6923076923076927E-2</v>
      </c>
      <c r="L44" s="34">
        <v>1</v>
      </c>
      <c r="M44" s="33">
        <v>0.69230769230769229</v>
      </c>
      <c r="N44" s="34">
        <v>9</v>
      </c>
    </row>
    <row r="45" spans="1:14" ht="18">
      <c r="A45" t="s">
        <v>26</v>
      </c>
      <c r="B45" s="28"/>
      <c r="C45" s="29">
        <v>77</v>
      </c>
      <c r="D45" s="29">
        <v>112</v>
      </c>
      <c r="E45" s="30"/>
      <c r="F45" s="31">
        <v>0</v>
      </c>
      <c r="G45" s="32">
        <v>0</v>
      </c>
      <c r="H45" s="31">
        <v>0.81818181818181823</v>
      </c>
      <c r="I45" s="32">
        <v>63</v>
      </c>
      <c r="J45" s="30"/>
      <c r="K45" s="33">
        <v>0.14285714285714285</v>
      </c>
      <c r="L45" s="34">
        <v>11</v>
      </c>
      <c r="M45" s="33">
        <v>3.896103896103896E-2</v>
      </c>
      <c r="N45" s="34">
        <v>3</v>
      </c>
    </row>
    <row r="46" spans="1:14" ht="18">
      <c r="A46" t="s">
        <v>62</v>
      </c>
      <c r="B46" s="28"/>
      <c r="C46" s="29">
        <v>1</v>
      </c>
      <c r="D46" s="29">
        <v>0</v>
      </c>
      <c r="E46" s="30"/>
      <c r="F46" s="31">
        <v>0</v>
      </c>
      <c r="G46" s="32">
        <v>0</v>
      </c>
      <c r="H46" s="31">
        <v>0</v>
      </c>
      <c r="I46" s="32">
        <v>0</v>
      </c>
      <c r="J46" s="30"/>
      <c r="K46" s="33">
        <v>0</v>
      </c>
      <c r="L46" s="34">
        <v>0</v>
      </c>
      <c r="M46" s="33">
        <v>1</v>
      </c>
      <c r="N46" s="34">
        <v>1</v>
      </c>
    </row>
    <row r="47" spans="1:14" ht="18">
      <c r="A47" t="s">
        <v>63</v>
      </c>
      <c r="B47" s="35"/>
      <c r="C47" s="29">
        <v>4</v>
      </c>
      <c r="D47" s="29">
        <v>3</v>
      </c>
      <c r="E47" s="30"/>
      <c r="F47" s="31">
        <v>0</v>
      </c>
      <c r="G47" s="32">
        <v>0</v>
      </c>
      <c r="H47" s="31">
        <v>0</v>
      </c>
      <c r="I47" s="32">
        <v>0</v>
      </c>
      <c r="J47" s="30"/>
      <c r="K47" s="33">
        <v>0</v>
      </c>
      <c r="L47" s="34">
        <v>0</v>
      </c>
      <c r="M47" s="33">
        <v>1</v>
      </c>
      <c r="N47" s="34">
        <v>4</v>
      </c>
    </row>
    <row r="48" spans="1:14" ht="18">
      <c r="A48" t="s">
        <v>64</v>
      </c>
      <c r="B48" s="28"/>
      <c r="C48" s="29">
        <v>16</v>
      </c>
      <c r="D48" s="29">
        <v>38</v>
      </c>
      <c r="E48" s="30"/>
      <c r="F48" s="31">
        <v>0</v>
      </c>
      <c r="G48" s="32">
        <v>0</v>
      </c>
      <c r="H48" s="31">
        <v>0.3125</v>
      </c>
      <c r="I48" s="32">
        <v>5</v>
      </c>
      <c r="J48" s="30"/>
      <c r="K48" s="33">
        <v>0</v>
      </c>
      <c r="L48" s="34">
        <v>0</v>
      </c>
      <c r="M48" s="33">
        <v>0.6875</v>
      </c>
      <c r="N48" s="34">
        <v>11</v>
      </c>
    </row>
    <row r="49" spans="1:17" ht="18">
      <c r="A49" t="s">
        <v>27</v>
      </c>
      <c r="B49" s="35"/>
      <c r="C49" s="29">
        <v>331</v>
      </c>
      <c r="D49" s="29">
        <v>269</v>
      </c>
      <c r="E49" s="30"/>
      <c r="F49" s="31">
        <v>0</v>
      </c>
      <c r="G49" s="32">
        <v>0</v>
      </c>
      <c r="H49" s="31">
        <v>0.23564954682779457</v>
      </c>
      <c r="I49" s="32">
        <v>78</v>
      </c>
      <c r="J49" s="30"/>
      <c r="K49" s="33">
        <v>8.7613293051359523E-2</v>
      </c>
      <c r="L49" s="34">
        <v>29</v>
      </c>
      <c r="M49" s="33">
        <v>0.67673716012084595</v>
      </c>
      <c r="N49" s="34">
        <v>224</v>
      </c>
      <c r="P49" s="50" t="s">
        <v>65</v>
      </c>
      <c r="Q49" s="50" t="s">
        <v>66</v>
      </c>
    </row>
    <row r="50" spans="1:17" ht="18">
      <c r="A50" t="s">
        <v>28</v>
      </c>
      <c r="B50" s="28"/>
      <c r="C50" s="29">
        <v>308</v>
      </c>
      <c r="D50" s="29">
        <v>225</v>
      </c>
      <c r="E50" s="30"/>
      <c r="F50" s="31">
        <v>0</v>
      </c>
      <c r="G50" s="32">
        <v>0</v>
      </c>
      <c r="H50" s="31">
        <v>0.39610389610389612</v>
      </c>
      <c r="I50" s="32">
        <v>122</v>
      </c>
      <c r="J50" s="30"/>
      <c r="K50" s="33">
        <v>7.4675324675324672E-2</v>
      </c>
      <c r="L50" s="34">
        <v>23</v>
      </c>
      <c r="M50" s="33">
        <v>0.52922077922077926</v>
      </c>
      <c r="N50" s="34">
        <v>163</v>
      </c>
      <c r="P50" s="51"/>
      <c r="Q50" s="51"/>
    </row>
    <row r="51" spans="1:17" ht="18">
      <c r="A51" t="s">
        <v>29</v>
      </c>
      <c r="B51" s="28"/>
      <c r="C51" s="29">
        <v>3</v>
      </c>
      <c r="D51" s="29">
        <v>3</v>
      </c>
      <c r="E51" s="30"/>
      <c r="F51" s="31">
        <v>0</v>
      </c>
      <c r="G51" s="32">
        <v>0</v>
      </c>
      <c r="H51" s="31">
        <v>0.33333333333333331</v>
      </c>
      <c r="I51" s="32">
        <v>1</v>
      </c>
      <c r="J51" s="30"/>
      <c r="K51" s="33">
        <v>0</v>
      </c>
      <c r="L51" s="34">
        <v>0</v>
      </c>
      <c r="M51" s="33">
        <v>0.66666666666666663</v>
      </c>
      <c r="N51" s="34">
        <v>2</v>
      </c>
      <c r="P51" s="51"/>
      <c r="Q51" s="51"/>
    </row>
    <row r="52" spans="1:17" ht="18">
      <c r="A52" t="s">
        <v>67</v>
      </c>
      <c r="B52" s="28"/>
      <c r="C52" s="29">
        <v>20</v>
      </c>
      <c r="D52" s="29">
        <v>9</v>
      </c>
      <c r="E52" s="30"/>
      <c r="F52" s="31">
        <v>0</v>
      </c>
      <c r="G52" s="32">
        <v>0</v>
      </c>
      <c r="H52" s="31">
        <v>0</v>
      </c>
      <c r="I52" s="32">
        <v>0</v>
      </c>
      <c r="J52" s="30"/>
      <c r="K52" s="33">
        <v>0</v>
      </c>
      <c r="L52" s="34">
        <v>0</v>
      </c>
      <c r="M52" s="33">
        <v>1</v>
      </c>
      <c r="N52" s="34">
        <v>20</v>
      </c>
      <c r="P52" s="37">
        <v>0</v>
      </c>
      <c r="Q52" s="37">
        <v>1</v>
      </c>
    </row>
    <row r="53" spans="1:17" ht="18">
      <c r="A53" t="s">
        <v>31</v>
      </c>
      <c r="C53" s="29">
        <v>192</v>
      </c>
      <c r="D53" s="29">
        <v>330</v>
      </c>
      <c r="E53" s="30"/>
      <c r="F53" s="31">
        <v>0</v>
      </c>
      <c r="G53" s="32">
        <v>0</v>
      </c>
      <c r="H53" s="31">
        <v>0.67708333333333337</v>
      </c>
      <c r="I53" s="32">
        <v>130</v>
      </c>
      <c r="J53" s="30"/>
      <c r="K53" s="33">
        <v>0.13541666666666666</v>
      </c>
      <c r="L53" s="34">
        <v>26</v>
      </c>
      <c r="M53" s="33">
        <v>0.1875</v>
      </c>
      <c r="N53" s="34">
        <v>36</v>
      </c>
      <c r="P53" s="50" t="s">
        <v>68</v>
      </c>
      <c r="Q53" s="50" t="s">
        <v>69</v>
      </c>
    </row>
    <row r="54" spans="1:17" ht="18">
      <c r="A54" t="s">
        <v>70</v>
      </c>
      <c r="C54" s="29">
        <v>2</v>
      </c>
      <c r="D54" s="29">
        <v>10</v>
      </c>
      <c r="E54" s="30"/>
      <c r="F54" s="31">
        <v>0</v>
      </c>
      <c r="G54" s="32">
        <v>0</v>
      </c>
      <c r="H54" s="31">
        <v>0</v>
      </c>
      <c r="I54" s="32">
        <v>0</v>
      </c>
      <c r="J54" s="30"/>
      <c r="K54" s="33">
        <v>0</v>
      </c>
      <c r="L54" s="34">
        <v>0</v>
      </c>
      <c r="M54" s="33">
        <v>1</v>
      </c>
      <c r="N54" s="34">
        <v>2</v>
      </c>
      <c r="P54" s="51"/>
      <c r="Q54" s="51"/>
    </row>
    <row r="55" spans="1:17" ht="18">
      <c r="A55" t="s">
        <v>71</v>
      </c>
      <c r="C55" s="29">
        <v>45</v>
      </c>
      <c r="D55" s="29">
        <v>160</v>
      </c>
      <c r="E55" s="30"/>
      <c r="F55" s="31">
        <v>0</v>
      </c>
      <c r="G55" s="32">
        <v>0</v>
      </c>
      <c r="H55" s="31">
        <v>0.6</v>
      </c>
      <c r="I55" s="32">
        <v>27</v>
      </c>
      <c r="J55" s="30"/>
      <c r="K55" s="33">
        <v>0.1111111111111111</v>
      </c>
      <c r="L55" s="34">
        <v>5</v>
      </c>
      <c r="M55" s="33">
        <v>0.28888888888888886</v>
      </c>
      <c r="N55" s="34">
        <v>13</v>
      </c>
      <c r="P55" s="51"/>
      <c r="Q55" s="51"/>
    </row>
    <row r="56" spans="1:17" ht="18">
      <c r="A56" t="s">
        <v>72</v>
      </c>
      <c r="C56" s="29">
        <v>1330</v>
      </c>
      <c r="D56" s="29">
        <v>1794</v>
      </c>
      <c r="E56" s="30"/>
      <c r="F56" s="31">
        <v>0</v>
      </c>
      <c r="G56" s="32">
        <v>0</v>
      </c>
      <c r="H56" s="31">
        <v>0.73082706766917294</v>
      </c>
      <c r="I56" s="32">
        <v>972</v>
      </c>
      <c r="J56" s="30"/>
      <c r="K56" s="33">
        <v>0.12857142857142856</v>
      </c>
      <c r="L56" s="34">
        <v>171</v>
      </c>
      <c r="M56" s="33">
        <v>0.14060150375939851</v>
      </c>
      <c r="N56" s="34">
        <v>187</v>
      </c>
      <c r="P56" s="37">
        <v>59</v>
      </c>
      <c r="Q56" s="37">
        <v>5</v>
      </c>
    </row>
    <row r="57" spans="1:17" ht="18">
      <c r="A57" t="s">
        <v>73</v>
      </c>
      <c r="C57" s="29">
        <v>532</v>
      </c>
      <c r="D57" s="29">
        <v>888</v>
      </c>
      <c r="F57" s="31">
        <v>0</v>
      </c>
      <c r="G57" s="32">
        <v>0</v>
      </c>
      <c r="H57" s="31">
        <v>0.74060150375939848</v>
      </c>
      <c r="I57" s="32">
        <v>394</v>
      </c>
      <c r="J57" s="39"/>
      <c r="K57" s="33">
        <v>0.17857142857142858</v>
      </c>
      <c r="L57" s="34">
        <v>95</v>
      </c>
      <c r="M57" s="33">
        <v>8.0827067669172928E-2</v>
      </c>
      <c r="N57" s="34">
        <v>43</v>
      </c>
    </row>
    <row r="58" spans="1:17" ht="18">
      <c r="A58" t="s">
        <v>32</v>
      </c>
      <c r="C58" s="29">
        <v>609</v>
      </c>
      <c r="D58" s="29">
        <v>803</v>
      </c>
      <c r="F58" s="31">
        <v>1.6420361247947454E-3</v>
      </c>
      <c r="G58" s="32">
        <v>1</v>
      </c>
      <c r="H58" s="31">
        <v>0.77832512315270941</v>
      </c>
      <c r="I58" s="32">
        <v>474</v>
      </c>
      <c r="J58" s="39"/>
      <c r="K58" s="33">
        <v>0.15435139573070608</v>
      </c>
      <c r="L58" s="34">
        <v>94</v>
      </c>
      <c r="M58" s="33">
        <v>6.5681444991789822E-2</v>
      </c>
      <c r="N58" s="34">
        <v>40</v>
      </c>
    </row>
    <row r="59" spans="1:17" ht="18">
      <c r="A59" t="s">
        <v>74</v>
      </c>
      <c r="C59" s="29">
        <v>145</v>
      </c>
      <c r="D59" s="29">
        <v>149</v>
      </c>
      <c r="F59" s="31">
        <v>0</v>
      </c>
      <c r="G59" s="32">
        <v>0</v>
      </c>
      <c r="H59" s="31">
        <v>0.31724137931034485</v>
      </c>
      <c r="I59" s="32">
        <v>46</v>
      </c>
      <c r="J59" s="39"/>
      <c r="K59" s="33">
        <v>8.2758620689655171E-2</v>
      </c>
      <c r="L59" s="34">
        <v>12</v>
      </c>
      <c r="M59" s="33">
        <v>0.6</v>
      </c>
      <c r="N59" s="34">
        <v>87</v>
      </c>
    </row>
    <row r="60" spans="1:17" ht="18">
      <c r="A60" t="s">
        <v>75</v>
      </c>
      <c r="C60" s="29">
        <v>76</v>
      </c>
      <c r="D60" s="29">
        <v>214</v>
      </c>
      <c r="F60" s="31">
        <v>0</v>
      </c>
      <c r="G60" s="32">
        <v>0</v>
      </c>
      <c r="H60" s="31">
        <v>0.43421052631578949</v>
      </c>
      <c r="I60" s="32">
        <v>33</v>
      </c>
      <c r="J60" s="39"/>
      <c r="K60" s="33">
        <v>0.11842105263157894</v>
      </c>
      <c r="L60" s="34">
        <v>9</v>
      </c>
      <c r="M60" s="33">
        <v>0.44736842105263158</v>
      </c>
      <c r="N60" s="34">
        <v>34</v>
      </c>
    </row>
    <row r="61" spans="1:17" ht="18">
      <c r="A61" t="s">
        <v>76</v>
      </c>
      <c r="C61" s="29">
        <v>1</v>
      </c>
      <c r="D61" s="29">
        <v>2</v>
      </c>
      <c r="F61" s="31">
        <v>0</v>
      </c>
      <c r="G61" s="32">
        <v>0</v>
      </c>
      <c r="H61" s="31">
        <v>0</v>
      </c>
      <c r="I61" s="32">
        <v>0</v>
      </c>
      <c r="J61" s="39"/>
      <c r="K61" s="33">
        <v>0</v>
      </c>
      <c r="L61" s="34">
        <v>0</v>
      </c>
      <c r="M61" s="33">
        <v>1</v>
      </c>
      <c r="N61" s="34">
        <v>1</v>
      </c>
    </row>
    <row r="62" spans="1:17" ht="18">
      <c r="A62" t="s">
        <v>34</v>
      </c>
      <c r="C62" s="29">
        <v>3825</v>
      </c>
      <c r="D62" s="29">
        <v>4637</v>
      </c>
      <c r="F62" s="31">
        <v>0</v>
      </c>
      <c r="G62" s="32">
        <v>0</v>
      </c>
      <c r="H62" s="31">
        <v>0.7911111111111111</v>
      </c>
      <c r="I62" s="32">
        <v>3026</v>
      </c>
      <c r="J62" s="39"/>
      <c r="K62" s="33">
        <v>0.16679738562091503</v>
      </c>
      <c r="L62" s="34">
        <v>638</v>
      </c>
      <c r="M62" s="33">
        <v>4.2091503267973854E-2</v>
      </c>
      <c r="N62" s="34">
        <v>161</v>
      </c>
    </row>
    <row r="63" spans="1:17" ht="18">
      <c r="A63" t="s">
        <v>77</v>
      </c>
      <c r="C63" s="29">
        <v>1</v>
      </c>
      <c r="D63" s="29">
        <v>0</v>
      </c>
      <c r="F63" s="31">
        <v>0</v>
      </c>
      <c r="G63" s="32">
        <v>0</v>
      </c>
      <c r="H63" s="31">
        <v>0</v>
      </c>
      <c r="I63" s="32">
        <v>0</v>
      </c>
      <c r="J63" s="39"/>
      <c r="K63" s="33">
        <v>0</v>
      </c>
      <c r="L63" s="34">
        <v>0</v>
      </c>
      <c r="M63" s="33">
        <v>1</v>
      </c>
      <c r="N63" s="34">
        <v>1</v>
      </c>
    </row>
    <row r="64" spans="1:17" ht="18">
      <c r="A64" t="s">
        <v>78</v>
      </c>
      <c r="C64" s="29">
        <v>6124</v>
      </c>
      <c r="D64" s="29">
        <v>63279</v>
      </c>
      <c r="F64" s="31">
        <v>0.15431090790333116</v>
      </c>
      <c r="G64" s="32">
        <v>945</v>
      </c>
      <c r="H64" s="31">
        <v>0.5934030045721751</v>
      </c>
      <c r="I64" s="32">
        <v>3634</v>
      </c>
      <c r="K64" s="33">
        <v>0.1477792292619203</v>
      </c>
      <c r="L64" s="34">
        <v>905</v>
      </c>
      <c r="M64" s="33">
        <v>0.10450685826257348</v>
      </c>
      <c r="N64" s="34">
        <v>640</v>
      </c>
    </row>
    <row r="65" spans="1:14" ht="18">
      <c r="A65" t="s">
        <v>79</v>
      </c>
      <c r="C65" s="29">
        <v>1</v>
      </c>
      <c r="D65" s="29">
        <v>0</v>
      </c>
      <c r="F65" s="31">
        <v>0</v>
      </c>
      <c r="G65" s="32">
        <v>0</v>
      </c>
      <c r="H65" s="31">
        <v>0</v>
      </c>
      <c r="I65" s="32">
        <v>0</v>
      </c>
      <c r="K65" s="33">
        <v>0</v>
      </c>
      <c r="L65" s="34">
        <v>0</v>
      </c>
      <c r="M65" s="33">
        <v>1</v>
      </c>
      <c r="N65" s="34">
        <v>1</v>
      </c>
    </row>
    <row r="66" spans="1:14" ht="18">
      <c r="A66" t="s">
        <v>80</v>
      </c>
      <c r="C66" s="29">
        <v>2</v>
      </c>
      <c r="D66" s="29">
        <v>0</v>
      </c>
      <c r="F66" s="31">
        <v>0</v>
      </c>
      <c r="G66" s="32">
        <v>0</v>
      </c>
      <c r="H66" s="31">
        <v>0</v>
      </c>
      <c r="I66" s="32">
        <v>0</v>
      </c>
      <c r="K66" s="33">
        <v>0</v>
      </c>
      <c r="L66" s="34">
        <v>0</v>
      </c>
      <c r="M66" s="33">
        <v>1</v>
      </c>
      <c r="N66" s="34">
        <v>2</v>
      </c>
    </row>
  </sheetData>
  <mergeCells count="12">
    <mergeCell ref="P53:P55"/>
    <mergeCell ref="Q53:Q55"/>
    <mergeCell ref="A3:N3"/>
    <mergeCell ref="C4:D4"/>
    <mergeCell ref="F4:I4"/>
    <mergeCell ref="K4:N4"/>
    <mergeCell ref="F5:G5"/>
    <mergeCell ref="H5:I5"/>
    <mergeCell ref="K5:L5"/>
    <mergeCell ref="M5:N5"/>
    <mergeCell ref="P49:P51"/>
    <mergeCell ref="Q49:Q5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791A-E11E-46E2-A2E8-B1F8AC37C063}">
  <sheetPr codeName="Sheet5"/>
  <dimension ref="A1:N217"/>
  <sheetViews>
    <sheetView zoomScale="80" zoomScaleNormal="80" workbookViewId="0">
      <selection activeCell="A2" sqref="A2"/>
    </sheetView>
  </sheetViews>
  <sheetFormatPr defaultRowHeight="14.65"/>
  <cols>
    <col min="1" max="1" width="23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3.42578125" customWidth="1"/>
    <col min="14" max="14" width="22.7109375" customWidth="1"/>
  </cols>
  <sheetData>
    <row r="1" spans="1:14" ht="69.95">
      <c r="A1" s="1" t="s">
        <v>35</v>
      </c>
      <c r="C1" s="2"/>
      <c r="F1" s="3"/>
      <c r="G1" s="3"/>
      <c r="H1" s="3"/>
      <c r="I1" s="3"/>
      <c r="J1" s="3"/>
      <c r="K1" s="3"/>
      <c r="L1" s="3"/>
      <c r="M1" s="3"/>
      <c r="N1" s="3"/>
    </row>
    <row r="2" spans="1:14" ht="27.4">
      <c r="A2" s="4" t="s">
        <v>1</v>
      </c>
      <c r="B2" s="5"/>
      <c r="C2" s="5"/>
      <c r="D2" s="6"/>
      <c r="E2" s="6"/>
      <c r="F2" s="7"/>
      <c r="G2" s="7"/>
      <c r="H2" s="7"/>
      <c r="I2" s="7"/>
      <c r="J2" s="7"/>
      <c r="L2" s="7"/>
      <c r="M2" s="7"/>
      <c r="N2" s="7"/>
    </row>
    <row r="3" spans="1:14" ht="2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27">
      <c r="A4" s="8"/>
      <c r="B4" s="8"/>
      <c r="C4" s="41" t="s">
        <v>2</v>
      </c>
      <c r="D4" s="42"/>
      <c r="E4" s="9"/>
      <c r="F4" s="43" t="s">
        <v>3</v>
      </c>
      <c r="G4" s="44"/>
      <c r="H4" s="44"/>
      <c r="I4" s="44"/>
      <c r="J4" s="10"/>
      <c r="K4" s="45" t="s">
        <v>4</v>
      </c>
      <c r="L4" s="46"/>
      <c r="M4" s="46"/>
      <c r="N4" s="46"/>
    </row>
    <row r="5" spans="1:14" ht="93" customHeight="1">
      <c r="A5" s="11"/>
      <c r="B5" s="11"/>
      <c r="C5" s="12" t="s">
        <v>5</v>
      </c>
      <c r="D5" s="12" t="s">
        <v>6</v>
      </c>
      <c r="E5" s="13"/>
      <c r="F5" s="47" t="s">
        <v>7</v>
      </c>
      <c r="G5" s="48"/>
      <c r="H5" s="47" t="s">
        <v>8</v>
      </c>
      <c r="I5" s="47"/>
      <c r="J5" s="13"/>
      <c r="K5" s="49" t="s">
        <v>9</v>
      </c>
      <c r="L5" s="49"/>
      <c r="M5" s="49" t="s">
        <v>10</v>
      </c>
      <c r="N5" s="49"/>
    </row>
    <row r="6" spans="1:14" ht="17.649999999999999">
      <c r="A6" s="11"/>
      <c r="B6" s="11"/>
      <c r="C6" s="14" t="s">
        <v>11</v>
      </c>
      <c r="D6" s="15" t="s">
        <v>11</v>
      </c>
      <c r="E6" s="16"/>
      <c r="F6" s="14" t="s">
        <v>12</v>
      </c>
      <c r="G6" s="17" t="s">
        <v>11</v>
      </c>
      <c r="H6" s="17" t="s">
        <v>12</v>
      </c>
      <c r="I6" s="15" t="s">
        <v>11</v>
      </c>
      <c r="J6" s="18"/>
      <c r="K6" s="19" t="s">
        <v>12</v>
      </c>
      <c r="L6" s="19" t="s">
        <v>11</v>
      </c>
      <c r="M6" s="19" t="s">
        <v>12</v>
      </c>
      <c r="N6" s="19" t="s">
        <v>11</v>
      </c>
    </row>
    <row r="7" spans="1:14" ht="26.1">
      <c r="A7" s="20" t="s">
        <v>13</v>
      </c>
      <c r="B7" s="20"/>
      <c r="C7" s="21">
        <v>1292</v>
      </c>
      <c r="D7" s="21">
        <v>1396</v>
      </c>
      <c r="E7" s="22"/>
      <c r="F7" s="23">
        <v>1.0061919504643963E-2</v>
      </c>
      <c r="G7" s="24">
        <v>13</v>
      </c>
      <c r="H7" s="23">
        <v>0.50386996904024772</v>
      </c>
      <c r="I7" s="25">
        <v>651</v>
      </c>
      <c r="J7" s="22"/>
      <c r="K7" s="23">
        <v>0.16331269349845201</v>
      </c>
      <c r="L7" s="26">
        <v>211</v>
      </c>
      <c r="M7" s="23">
        <v>0.32275541795665635</v>
      </c>
      <c r="N7" s="27">
        <v>417</v>
      </c>
    </row>
    <row r="8" spans="1:14" ht="18">
      <c r="A8" s="36" t="s">
        <v>36</v>
      </c>
      <c r="B8" s="28"/>
      <c r="C8" s="29">
        <v>5</v>
      </c>
      <c r="D8" s="29">
        <v>4</v>
      </c>
      <c r="E8" s="30"/>
      <c r="F8" s="31">
        <v>0</v>
      </c>
      <c r="G8" s="32">
        <v>0</v>
      </c>
      <c r="H8" s="31">
        <v>0.2</v>
      </c>
      <c r="I8" s="32">
        <v>1</v>
      </c>
      <c r="J8" s="30"/>
      <c r="K8" s="33">
        <v>0.2</v>
      </c>
      <c r="L8" s="34">
        <v>1</v>
      </c>
      <c r="M8" s="33">
        <v>0.6</v>
      </c>
      <c r="N8" s="34">
        <v>3</v>
      </c>
    </row>
    <row r="9" spans="1:14" ht="18">
      <c r="A9" s="36" t="s">
        <v>14</v>
      </c>
      <c r="B9" s="35"/>
      <c r="C9" s="29">
        <v>11</v>
      </c>
      <c r="D9" s="29">
        <v>12</v>
      </c>
      <c r="E9" s="30"/>
      <c r="F9" s="31">
        <v>0</v>
      </c>
      <c r="G9" s="32">
        <v>0</v>
      </c>
      <c r="H9" s="31">
        <v>0.90909090909090906</v>
      </c>
      <c r="I9" s="32">
        <v>10</v>
      </c>
      <c r="J9" s="30"/>
      <c r="K9" s="33">
        <v>0</v>
      </c>
      <c r="L9" s="34">
        <v>0</v>
      </c>
      <c r="M9" s="33">
        <v>9.0909090909090912E-2</v>
      </c>
      <c r="N9" s="34">
        <v>1</v>
      </c>
    </row>
    <row r="10" spans="1:14" ht="18">
      <c r="A10" s="36" t="s">
        <v>37</v>
      </c>
      <c r="B10" s="35"/>
      <c r="C10" s="29">
        <v>15</v>
      </c>
      <c r="D10" s="29">
        <v>16</v>
      </c>
      <c r="E10" s="30"/>
      <c r="F10" s="31">
        <v>0</v>
      </c>
      <c r="G10" s="32">
        <v>0</v>
      </c>
      <c r="H10" s="31">
        <v>0.73333333333333328</v>
      </c>
      <c r="I10" s="32">
        <v>11</v>
      </c>
      <c r="J10" s="30"/>
      <c r="K10" s="33">
        <v>0.2</v>
      </c>
      <c r="L10" s="34">
        <v>3</v>
      </c>
      <c r="M10" s="33">
        <v>6.6666666666666666E-2</v>
      </c>
      <c r="N10" s="34">
        <v>1</v>
      </c>
    </row>
    <row r="11" spans="1:14" ht="18">
      <c r="A11" s="36" t="s">
        <v>38</v>
      </c>
      <c r="B11" s="28"/>
      <c r="C11" s="29">
        <v>3</v>
      </c>
      <c r="D11" s="29">
        <v>3</v>
      </c>
      <c r="E11" s="30"/>
      <c r="F11" s="31">
        <v>0</v>
      </c>
      <c r="G11" s="32">
        <v>0</v>
      </c>
      <c r="H11" s="31">
        <v>0.33333333333333331</v>
      </c>
      <c r="I11" s="32">
        <v>1</v>
      </c>
      <c r="J11" s="30"/>
      <c r="K11" s="33">
        <v>0</v>
      </c>
      <c r="L11" s="34">
        <v>0</v>
      </c>
      <c r="M11" s="33">
        <v>0.66666666666666663</v>
      </c>
      <c r="N11" s="34">
        <v>2</v>
      </c>
    </row>
    <row r="12" spans="1:14" ht="18">
      <c r="A12" s="36" t="s">
        <v>15</v>
      </c>
      <c r="B12" s="35"/>
      <c r="C12" s="29">
        <v>48</v>
      </c>
      <c r="D12" s="29">
        <v>29</v>
      </c>
      <c r="E12" s="30"/>
      <c r="F12" s="31">
        <v>0</v>
      </c>
      <c r="G12" s="32">
        <v>0</v>
      </c>
      <c r="H12" s="31">
        <v>8.3333333333333329E-2</v>
      </c>
      <c r="I12" s="32">
        <v>4</v>
      </c>
      <c r="J12" s="30"/>
      <c r="K12" s="33">
        <v>0.20833333333333334</v>
      </c>
      <c r="L12" s="34">
        <v>10</v>
      </c>
      <c r="M12" s="33">
        <v>0.70833333333333337</v>
      </c>
      <c r="N12" s="34">
        <v>34</v>
      </c>
    </row>
    <row r="13" spans="1:14" ht="18">
      <c r="A13" s="36" t="s">
        <v>39</v>
      </c>
      <c r="B13" s="28"/>
      <c r="C13" s="29">
        <v>1</v>
      </c>
      <c r="D13" s="29">
        <v>1</v>
      </c>
      <c r="E13" s="30"/>
      <c r="F13" s="31">
        <v>0</v>
      </c>
      <c r="G13" s="32">
        <v>0</v>
      </c>
      <c r="H13" s="31">
        <v>1</v>
      </c>
      <c r="I13" s="32">
        <v>1</v>
      </c>
      <c r="J13" s="30"/>
      <c r="K13" s="33">
        <v>0</v>
      </c>
      <c r="L13" s="34">
        <v>0</v>
      </c>
      <c r="M13" s="33">
        <v>0</v>
      </c>
      <c r="N13" s="34">
        <v>0</v>
      </c>
    </row>
    <row r="14" spans="1:14" ht="18">
      <c r="A14" s="36" t="s">
        <v>16</v>
      </c>
      <c r="B14" s="28"/>
      <c r="C14" s="29">
        <v>97</v>
      </c>
      <c r="D14" s="29">
        <v>110</v>
      </c>
      <c r="E14" s="30"/>
      <c r="F14" s="31">
        <v>0</v>
      </c>
      <c r="G14" s="32">
        <v>0</v>
      </c>
      <c r="H14" s="31">
        <v>0.69072164948453607</v>
      </c>
      <c r="I14" s="32">
        <v>67</v>
      </c>
      <c r="J14" s="30"/>
      <c r="K14" s="33">
        <v>0.20618556701030927</v>
      </c>
      <c r="L14" s="34">
        <v>20</v>
      </c>
      <c r="M14" s="33">
        <v>0.10309278350515463</v>
      </c>
      <c r="N14" s="34">
        <v>10</v>
      </c>
    </row>
    <row r="15" spans="1:14" ht="18">
      <c r="A15" s="36" t="s">
        <v>41</v>
      </c>
      <c r="B15" s="28"/>
      <c r="C15" s="29">
        <v>1</v>
      </c>
      <c r="D15" s="29">
        <v>1</v>
      </c>
      <c r="E15" s="30"/>
      <c r="F15" s="31">
        <v>0</v>
      </c>
      <c r="G15" s="32">
        <v>0</v>
      </c>
      <c r="H15" s="31">
        <v>1</v>
      </c>
      <c r="I15" s="32">
        <v>1</v>
      </c>
      <c r="J15" s="30"/>
      <c r="K15" s="33">
        <v>0</v>
      </c>
      <c r="L15" s="34">
        <v>0</v>
      </c>
      <c r="M15" s="33">
        <v>0</v>
      </c>
      <c r="N15" s="34">
        <v>0</v>
      </c>
    </row>
    <row r="16" spans="1:14" ht="18">
      <c r="A16" s="36" t="s">
        <v>42</v>
      </c>
      <c r="B16" s="28"/>
      <c r="C16" s="29">
        <v>1</v>
      </c>
      <c r="D16" s="29">
        <v>2</v>
      </c>
      <c r="E16" s="30"/>
      <c r="F16" s="31">
        <v>0</v>
      </c>
      <c r="G16" s="32">
        <v>0</v>
      </c>
      <c r="H16" s="31">
        <v>0</v>
      </c>
      <c r="I16" s="32">
        <v>0</v>
      </c>
      <c r="J16" s="30"/>
      <c r="K16" s="33">
        <v>1</v>
      </c>
      <c r="L16" s="34">
        <v>1</v>
      </c>
      <c r="M16" s="33">
        <v>0</v>
      </c>
      <c r="N16" s="34">
        <v>0</v>
      </c>
    </row>
    <row r="17" spans="1:14" ht="18">
      <c r="A17" s="36" t="s">
        <v>43</v>
      </c>
      <c r="B17" s="35"/>
      <c r="C17" s="29">
        <v>3</v>
      </c>
      <c r="D17" s="29">
        <v>1</v>
      </c>
      <c r="E17" s="30"/>
      <c r="F17" s="31">
        <v>0</v>
      </c>
      <c r="G17" s="32">
        <v>0</v>
      </c>
      <c r="H17" s="31">
        <v>0</v>
      </c>
      <c r="I17" s="32">
        <v>0</v>
      </c>
      <c r="J17" s="30"/>
      <c r="K17" s="33">
        <v>0.66666666666666663</v>
      </c>
      <c r="L17" s="34">
        <v>2</v>
      </c>
      <c r="M17" s="33">
        <v>0.33333333333333331</v>
      </c>
      <c r="N17" s="34">
        <v>1</v>
      </c>
    </row>
    <row r="18" spans="1:14" ht="18">
      <c r="A18" s="36" t="s">
        <v>44</v>
      </c>
      <c r="B18" s="35"/>
      <c r="C18" s="29">
        <v>1</v>
      </c>
      <c r="D18" s="29">
        <v>1</v>
      </c>
      <c r="E18" s="30"/>
      <c r="F18" s="31">
        <v>0</v>
      </c>
      <c r="G18" s="32">
        <v>0</v>
      </c>
      <c r="H18" s="31">
        <v>0</v>
      </c>
      <c r="I18" s="32">
        <v>0</v>
      </c>
      <c r="J18" s="30"/>
      <c r="K18" s="33">
        <v>0</v>
      </c>
      <c r="L18" s="34">
        <v>0</v>
      </c>
      <c r="M18" s="33">
        <v>1</v>
      </c>
      <c r="N18" s="34">
        <v>1</v>
      </c>
    </row>
    <row r="19" spans="1:14" ht="18">
      <c r="A19" s="36" t="s">
        <v>81</v>
      </c>
      <c r="B19" s="28"/>
      <c r="C19" s="29">
        <v>1</v>
      </c>
      <c r="D19" s="29">
        <v>1</v>
      </c>
      <c r="E19" s="30"/>
      <c r="F19" s="31">
        <v>0</v>
      </c>
      <c r="G19" s="32">
        <v>0</v>
      </c>
      <c r="H19" s="31">
        <v>1</v>
      </c>
      <c r="I19" s="32">
        <v>1</v>
      </c>
      <c r="J19" s="30"/>
      <c r="K19" s="33">
        <v>0</v>
      </c>
      <c r="L19" s="34">
        <v>0</v>
      </c>
      <c r="M19" s="33">
        <v>0</v>
      </c>
      <c r="N19" s="34">
        <v>0</v>
      </c>
    </row>
    <row r="20" spans="1:14" ht="18">
      <c r="A20" s="36" t="s">
        <v>45</v>
      </c>
      <c r="B20" s="28"/>
      <c r="C20" s="29">
        <v>1</v>
      </c>
      <c r="D20" s="29">
        <v>1</v>
      </c>
      <c r="E20" s="30"/>
      <c r="F20" s="31">
        <v>0</v>
      </c>
      <c r="G20" s="32">
        <v>0</v>
      </c>
      <c r="H20" s="31">
        <v>1</v>
      </c>
      <c r="I20" s="32">
        <v>1</v>
      </c>
      <c r="J20" s="30"/>
      <c r="K20" s="33">
        <v>0</v>
      </c>
      <c r="L20" s="34">
        <v>0</v>
      </c>
      <c r="M20" s="33">
        <v>0</v>
      </c>
      <c r="N20" s="34">
        <v>0</v>
      </c>
    </row>
    <row r="21" spans="1:14" ht="18">
      <c r="A21" s="36" t="s">
        <v>46</v>
      </c>
      <c r="B21" s="28"/>
      <c r="C21" s="29">
        <v>2</v>
      </c>
      <c r="D21" s="29">
        <v>3</v>
      </c>
      <c r="E21" s="30"/>
      <c r="F21" s="31">
        <v>0</v>
      </c>
      <c r="G21" s="32">
        <v>0</v>
      </c>
      <c r="H21" s="31">
        <v>1</v>
      </c>
      <c r="I21" s="32">
        <v>2</v>
      </c>
      <c r="J21" s="30"/>
      <c r="K21" s="33">
        <v>0</v>
      </c>
      <c r="L21" s="34">
        <v>0</v>
      </c>
      <c r="M21" s="33">
        <v>0</v>
      </c>
      <c r="N21" s="34">
        <v>0</v>
      </c>
    </row>
    <row r="22" spans="1:14" ht="18">
      <c r="A22" s="36" t="s">
        <v>47</v>
      </c>
      <c r="B22" s="28"/>
      <c r="C22" s="29">
        <v>3</v>
      </c>
      <c r="D22" s="29">
        <v>2</v>
      </c>
      <c r="E22" s="30"/>
      <c r="F22" s="31">
        <v>0</v>
      </c>
      <c r="G22" s="32">
        <v>0</v>
      </c>
      <c r="H22" s="31">
        <v>0.66666666666666663</v>
      </c>
      <c r="I22" s="32">
        <v>2</v>
      </c>
      <c r="J22" s="30"/>
      <c r="K22" s="33">
        <v>0</v>
      </c>
      <c r="L22" s="34">
        <v>0</v>
      </c>
      <c r="M22" s="33">
        <v>0.33333333333333331</v>
      </c>
      <c r="N22" s="34">
        <v>1</v>
      </c>
    </row>
    <row r="23" spans="1:14" ht="18">
      <c r="A23" s="36" t="s">
        <v>48</v>
      </c>
      <c r="B23" s="28"/>
      <c r="C23" s="29">
        <v>2</v>
      </c>
      <c r="D23" s="29">
        <v>1</v>
      </c>
      <c r="E23" s="30"/>
      <c r="F23" s="31">
        <v>0</v>
      </c>
      <c r="G23" s="32">
        <v>0</v>
      </c>
      <c r="H23" s="31">
        <v>0</v>
      </c>
      <c r="I23" s="32">
        <v>0</v>
      </c>
      <c r="J23" s="30"/>
      <c r="K23" s="33">
        <v>0.5</v>
      </c>
      <c r="L23" s="34">
        <v>1</v>
      </c>
      <c r="M23" s="33">
        <v>0.5</v>
      </c>
      <c r="N23" s="34">
        <v>1</v>
      </c>
    </row>
    <row r="24" spans="1:14" ht="18">
      <c r="A24" s="36" t="s">
        <v>50</v>
      </c>
      <c r="B24" s="28"/>
      <c r="C24" s="29">
        <v>3</v>
      </c>
      <c r="D24" s="29">
        <v>9</v>
      </c>
      <c r="E24" s="30"/>
      <c r="F24" s="31">
        <v>0</v>
      </c>
      <c r="G24" s="32">
        <v>0</v>
      </c>
      <c r="H24" s="31">
        <v>1</v>
      </c>
      <c r="I24" s="32">
        <v>3</v>
      </c>
      <c r="J24" s="30"/>
      <c r="K24" s="33">
        <v>0</v>
      </c>
      <c r="L24" s="34">
        <v>0</v>
      </c>
      <c r="M24" s="33">
        <v>0</v>
      </c>
      <c r="N24" s="34">
        <v>0</v>
      </c>
    </row>
    <row r="25" spans="1:14" ht="18">
      <c r="A25" s="36" t="s">
        <v>18</v>
      </c>
      <c r="B25" s="28"/>
      <c r="C25" s="29">
        <v>58</v>
      </c>
      <c r="D25" s="29">
        <v>55</v>
      </c>
      <c r="E25" s="30"/>
      <c r="F25" s="31">
        <v>0</v>
      </c>
      <c r="G25" s="32">
        <v>0</v>
      </c>
      <c r="H25" s="31">
        <v>0.43103448275862066</v>
      </c>
      <c r="I25" s="32">
        <v>25</v>
      </c>
      <c r="J25" s="30"/>
      <c r="K25" s="33">
        <v>0.22413793103448276</v>
      </c>
      <c r="L25" s="34">
        <v>13</v>
      </c>
      <c r="M25" s="33">
        <v>0.34482758620689657</v>
      </c>
      <c r="N25" s="34">
        <v>20</v>
      </c>
    </row>
    <row r="26" spans="1:14" ht="18">
      <c r="A26" s="36" t="s">
        <v>19</v>
      </c>
      <c r="C26" s="29">
        <v>47</v>
      </c>
      <c r="D26" s="29">
        <v>46</v>
      </c>
      <c r="F26" s="31">
        <v>0</v>
      </c>
      <c r="G26" s="32">
        <v>0</v>
      </c>
      <c r="H26" s="31">
        <v>0.61702127659574468</v>
      </c>
      <c r="I26" s="32">
        <v>29</v>
      </c>
      <c r="K26" s="33">
        <v>6.3829787234042548E-2</v>
      </c>
      <c r="L26" s="34">
        <v>3</v>
      </c>
      <c r="M26" s="33">
        <v>0.31914893617021278</v>
      </c>
      <c r="N26" s="34">
        <v>15</v>
      </c>
    </row>
    <row r="27" spans="1:14" ht="18">
      <c r="A27" s="36" t="s">
        <v>20</v>
      </c>
      <c r="C27" s="29">
        <v>10</v>
      </c>
      <c r="D27" s="29">
        <v>12</v>
      </c>
      <c r="F27" s="31">
        <v>0</v>
      </c>
      <c r="G27" s="32">
        <v>0</v>
      </c>
      <c r="H27" s="31">
        <v>0.6</v>
      </c>
      <c r="I27" s="32">
        <v>6</v>
      </c>
      <c r="K27" s="33">
        <v>0.1</v>
      </c>
      <c r="L27" s="34">
        <v>1</v>
      </c>
      <c r="M27" s="33">
        <v>0.3</v>
      </c>
      <c r="N27" s="34">
        <v>3</v>
      </c>
    </row>
    <row r="28" spans="1:14" ht="18">
      <c r="A28" s="36" t="s">
        <v>52</v>
      </c>
      <c r="C28" s="29">
        <v>1</v>
      </c>
      <c r="D28" s="29">
        <v>3</v>
      </c>
      <c r="F28" s="31">
        <v>0</v>
      </c>
      <c r="G28" s="32">
        <v>0</v>
      </c>
      <c r="H28" s="31">
        <v>1</v>
      </c>
      <c r="I28" s="32">
        <v>1</v>
      </c>
      <c r="K28" s="33">
        <v>0</v>
      </c>
      <c r="L28" s="34">
        <v>0</v>
      </c>
      <c r="M28" s="33">
        <v>0</v>
      </c>
      <c r="N28" s="34">
        <v>0</v>
      </c>
    </row>
    <row r="29" spans="1:14" ht="18">
      <c r="A29" s="36" t="s">
        <v>21</v>
      </c>
      <c r="C29" s="29">
        <v>240</v>
      </c>
      <c r="D29" s="29">
        <v>239</v>
      </c>
      <c r="F29" s="31">
        <v>0</v>
      </c>
      <c r="G29" s="32">
        <v>0</v>
      </c>
      <c r="H29" s="31">
        <v>0.38750000000000001</v>
      </c>
      <c r="I29" s="32">
        <v>93</v>
      </c>
      <c r="K29" s="33">
        <v>0.10416666666666667</v>
      </c>
      <c r="L29" s="34">
        <v>25</v>
      </c>
      <c r="M29" s="33">
        <v>0.5083333333333333</v>
      </c>
      <c r="N29" s="34">
        <v>122</v>
      </c>
    </row>
    <row r="30" spans="1:14" ht="18">
      <c r="A30" s="36" t="s">
        <v>53</v>
      </c>
      <c r="C30" s="29">
        <v>4</v>
      </c>
      <c r="D30" s="29">
        <v>3</v>
      </c>
      <c r="F30" s="31">
        <v>0.25</v>
      </c>
      <c r="G30" s="32">
        <v>1</v>
      </c>
      <c r="H30" s="31">
        <v>0.25</v>
      </c>
      <c r="I30" s="32">
        <v>1</v>
      </c>
      <c r="K30" s="33">
        <v>0.5</v>
      </c>
      <c r="L30" s="34">
        <v>2</v>
      </c>
      <c r="M30" s="33">
        <v>0</v>
      </c>
      <c r="N30" s="34">
        <v>0</v>
      </c>
    </row>
    <row r="31" spans="1:14" ht="18">
      <c r="A31" s="36" t="s">
        <v>22</v>
      </c>
      <c r="C31" s="29">
        <v>1</v>
      </c>
      <c r="D31" s="29">
        <v>1</v>
      </c>
      <c r="F31" s="31">
        <v>0</v>
      </c>
      <c r="G31" s="32">
        <v>0</v>
      </c>
      <c r="H31" s="31">
        <v>0</v>
      </c>
      <c r="I31" s="32">
        <v>0</v>
      </c>
      <c r="K31" s="33">
        <v>1</v>
      </c>
      <c r="L31" s="34">
        <v>1</v>
      </c>
      <c r="M31" s="33">
        <v>0</v>
      </c>
      <c r="N31" s="34">
        <v>0</v>
      </c>
    </row>
    <row r="32" spans="1:14" ht="18">
      <c r="A32" s="36" t="s">
        <v>54</v>
      </c>
      <c r="C32" s="29">
        <v>11</v>
      </c>
      <c r="D32" s="29">
        <v>15</v>
      </c>
      <c r="F32" s="31">
        <v>0</v>
      </c>
      <c r="G32" s="32">
        <v>0</v>
      </c>
      <c r="H32" s="31">
        <v>0.36363636363636365</v>
      </c>
      <c r="I32" s="32">
        <v>4</v>
      </c>
      <c r="K32" s="33">
        <v>0.18181818181818182</v>
      </c>
      <c r="L32" s="34">
        <v>2</v>
      </c>
      <c r="M32" s="33">
        <v>0.45454545454545453</v>
      </c>
      <c r="N32" s="34">
        <v>5</v>
      </c>
    </row>
    <row r="33" spans="1:14" ht="18">
      <c r="A33" s="36" t="s">
        <v>82</v>
      </c>
      <c r="C33" s="29">
        <v>1</v>
      </c>
      <c r="D33" s="29">
        <v>1</v>
      </c>
      <c r="F33" s="31">
        <v>0</v>
      </c>
      <c r="G33" s="32">
        <v>0</v>
      </c>
      <c r="H33" s="31">
        <v>0</v>
      </c>
      <c r="I33" s="32">
        <v>0</v>
      </c>
      <c r="K33" s="33">
        <v>1</v>
      </c>
      <c r="L33" s="34">
        <v>1</v>
      </c>
      <c r="M33" s="33">
        <v>0</v>
      </c>
      <c r="N33" s="34">
        <v>0</v>
      </c>
    </row>
    <row r="34" spans="1:14" ht="18">
      <c r="A34" s="36" t="s">
        <v>55</v>
      </c>
      <c r="C34" s="29">
        <v>2</v>
      </c>
      <c r="D34" s="29">
        <v>1</v>
      </c>
      <c r="F34" s="31">
        <v>0</v>
      </c>
      <c r="G34" s="32">
        <v>0</v>
      </c>
      <c r="H34" s="31">
        <v>0</v>
      </c>
      <c r="I34" s="32">
        <v>0</v>
      </c>
      <c r="K34" s="33">
        <v>0</v>
      </c>
      <c r="L34" s="34">
        <v>0</v>
      </c>
      <c r="M34" s="33">
        <v>1</v>
      </c>
      <c r="N34" s="34">
        <v>2</v>
      </c>
    </row>
    <row r="35" spans="1:14" ht="18">
      <c r="A35" s="36" t="s">
        <v>83</v>
      </c>
      <c r="C35" s="29">
        <v>2</v>
      </c>
      <c r="D35" s="29">
        <v>2</v>
      </c>
      <c r="F35" s="31">
        <v>0</v>
      </c>
      <c r="G35" s="32"/>
      <c r="H35" s="31">
        <v>0</v>
      </c>
      <c r="I35" s="32"/>
      <c r="K35" s="33">
        <v>0</v>
      </c>
      <c r="L35" s="34"/>
      <c r="M35" s="33">
        <v>1</v>
      </c>
      <c r="N35" s="34">
        <v>2</v>
      </c>
    </row>
    <row r="36" spans="1:14" ht="18">
      <c r="A36" s="36" t="s">
        <v>84</v>
      </c>
      <c r="C36" s="29">
        <v>1</v>
      </c>
      <c r="D36" s="29">
        <v>1</v>
      </c>
      <c r="F36" s="31">
        <v>0</v>
      </c>
      <c r="G36" s="32"/>
      <c r="H36" s="31">
        <v>1</v>
      </c>
      <c r="I36" s="32">
        <v>1</v>
      </c>
      <c r="K36" s="33">
        <v>0</v>
      </c>
      <c r="L36" s="34"/>
      <c r="M36" s="33">
        <v>0</v>
      </c>
      <c r="N36" s="34"/>
    </row>
    <row r="37" spans="1:14" ht="18">
      <c r="A37" s="36" t="s">
        <v>57</v>
      </c>
      <c r="C37" s="29">
        <v>1</v>
      </c>
      <c r="D37" s="29">
        <v>0</v>
      </c>
      <c r="F37" s="31">
        <v>0</v>
      </c>
      <c r="G37" s="32">
        <v>0</v>
      </c>
      <c r="H37" s="31">
        <v>0</v>
      </c>
      <c r="I37" s="32">
        <v>0</v>
      </c>
      <c r="K37" s="33">
        <v>1</v>
      </c>
      <c r="L37" s="34">
        <v>1</v>
      </c>
      <c r="M37" s="33">
        <v>0</v>
      </c>
      <c r="N37" s="34">
        <v>0</v>
      </c>
    </row>
    <row r="38" spans="1:14" ht="18">
      <c r="A38" s="36" t="s">
        <v>59</v>
      </c>
      <c r="C38" s="29">
        <v>8</v>
      </c>
      <c r="D38" s="29">
        <v>5</v>
      </c>
      <c r="F38" s="31">
        <v>0</v>
      </c>
      <c r="G38" s="32">
        <v>0</v>
      </c>
      <c r="H38" s="31">
        <v>0.375</v>
      </c>
      <c r="I38" s="32">
        <v>3</v>
      </c>
      <c r="K38" s="33">
        <v>0.125</v>
      </c>
      <c r="L38" s="34">
        <v>1</v>
      </c>
      <c r="M38" s="33">
        <v>0.5</v>
      </c>
      <c r="N38" s="34">
        <v>4</v>
      </c>
    </row>
    <row r="39" spans="1:14" ht="18">
      <c r="A39" s="36" t="s">
        <v>61</v>
      </c>
      <c r="C39" s="29">
        <v>3</v>
      </c>
      <c r="D39" s="29">
        <v>3</v>
      </c>
      <c r="F39" s="31">
        <v>0</v>
      </c>
      <c r="G39" s="32">
        <v>0</v>
      </c>
      <c r="H39" s="31">
        <v>0.66666666666666663</v>
      </c>
      <c r="I39" s="32">
        <v>2</v>
      </c>
      <c r="K39" s="33">
        <v>0</v>
      </c>
      <c r="L39" s="34">
        <v>0</v>
      </c>
      <c r="M39" s="33">
        <v>0.33333333333333331</v>
      </c>
      <c r="N39" s="34">
        <v>1</v>
      </c>
    </row>
    <row r="40" spans="1:14" ht="18">
      <c r="A40" s="36" t="s">
        <v>24</v>
      </c>
      <c r="C40" s="29">
        <v>12</v>
      </c>
      <c r="D40" s="29">
        <v>13</v>
      </c>
      <c r="F40" s="31">
        <v>0</v>
      </c>
      <c r="G40" s="32">
        <v>0</v>
      </c>
      <c r="H40" s="31">
        <v>0.75</v>
      </c>
      <c r="I40" s="32">
        <v>9</v>
      </c>
      <c r="K40" s="33">
        <v>0.25</v>
      </c>
      <c r="L40" s="34">
        <v>3</v>
      </c>
      <c r="M40" s="33">
        <v>0</v>
      </c>
      <c r="N40" s="34">
        <v>0</v>
      </c>
    </row>
    <row r="41" spans="1:14" ht="18">
      <c r="A41" s="36" t="s">
        <v>25</v>
      </c>
      <c r="C41" s="29">
        <v>1</v>
      </c>
      <c r="D41" s="29">
        <v>1</v>
      </c>
      <c r="F41" s="31">
        <v>0</v>
      </c>
      <c r="G41" s="32">
        <v>0</v>
      </c>
      <c r="H41" s="31">
        <v>1</v>
      </c>
      <c r="I41" s="32">
        <v>1</v>
      </c>
      <c r="K41" s="33">
        <v>0</v>
      </c>
      <c r="L41" s="34">
        <v>0</v>
      </c>
      <c r="M41" s="33">
        <v>0</v>
      </c>
      <c r="N41" s="34">
        <v>0</v>
      </c>
    </row>
    <row r="42" spans="1:14" ht="18">
      <c r="A42" s="36" t="s">
        <v>62</v>
      </c>
      <c r="C42" s="29">
        <v>1</v>
      </c>
      <c r="D42" s="29">
        <v>0</v>
      </c>
      <c r="F42" s="31">
        <v>0</v>
      </c>
      <c r="G42" s="32">
        <v>0</v>
      </c>
      <c r="H42" s="31">
        <v>0</v>
      </c>
      <c r="I42" s="32">
        <v>0</v>
      </c>
      <c r="K42" s="33">
        <v>0</v>
      </c>
      <c r="L42" s="34">
        <v>0</v>
      </c>
      <c r="M42" s="33">
        <v>1</v>
      </c>
      <c r="N42" s="34">
        <v>1</v>
      </c>
    </row>
    <row r="43" spans="1:14" ht="18">
      <c r="A43" s="36" t="s">
        <v>85</v>
      </c>
      <c r="C43" s="29">
        <v>1</v>
      </c>
      <c r="D43" s="29">
        <v>1</v>
      </c>
      <c r="F43" s="31">
        <v>0</v>
      </c>
      <c r="G43" s="32">
        <v>0</v>
      </c>
      <c r="H43" s="31">
        <v>0</v>
      </c>
      <c r="I43" s="32">
        <v>0</v>
      </c>
      <c r="K43" s="33">
        <v>1</v>
      </c>
      <c r="L43" s="34">
        <v>1</v>
      </c>
      <c r="M43" s="33">
        <v>0</v>
      </c>
      <c r="N43" s="34">
        <v>0</v>
      </c>
    </row>
    <row r="44" spans="1:14" ht="18">
      <c r="A44" s="36" t="s">
        <v>64</v>
      </c>
      <c r="C44" s="29">
        <v>1</v>
      </c>
      <c r="D44" s="29">
        <v>1</v>
      </c>
      <c r="F44" s="31">
        <v>0</v>
      </c>
      <c r="G44" s="32">
        <v>0</v>
      </c>
      <c r="H44" s="31">
        <v>1</v>
      </c>
      <c r="I44" s="32">
        <v>1</v>
      </c>
      <c r="K44" s="33">
        <v>0</v>
      </c>
      <c r="L44" s="34">
        <v>0</v>
      </c>
      <c r="M44" s="33">
        <v>0</v>
      </c>
      <c r="N44" s="34">
        <v>0</v>
      </c>
    </row>
    <row r="45" spans="1:14" ht="18">
      <c r="A45" s="36" t="s">
        <v>86</v>
      </c>
      <c r="C45" s="29">
        <v>1</v>
      </c>
      <c r="D45" s="29">
        <v>1</v>
      </c>
      <c r="F45" s="31">
        <v>0</v>
      </c>
      <c r="G45" s="32">
        <v>0</v>
      </c>
      <c r="H45" s="31">
        <v>0</v>
      </c>
      <c r="I45" s="32">
        <v>0</v>
      </c>
      <c r="K45" s="33">
        <v>1</v>
      </c>
      <c r="L45" s="34">
        <v>1</v>
      </c>
      <c r="M45" s="33">
        <v>0</v>
      </c>
      <c r="N45" s="34">
        <v>0</v>
      </c>
    </row>
    <row r="46" spans="1:14" ht="18">
      <c r="A46" s="36" t="s">
        <v>27</v>
      </c>
      <c r="C46" s="29">
        <v>11</v>
      </c>
      <c r="D46" s="29">
        <v>15</v>
      </c>
      <c r="F46" s="31">
        <v>0</v>
      </c>
      <c r="G46" s="32">
        <v>0</v>
      </c>
      <c r="H46" s="31">
        <v>0.36363636363636365</v>
      </c>
      <c r="I46" s="32">
        <v>4</v>
      </c>
      <c r="K46" s="33">
        <v>0.27272727272727271</v>
      </c>
      <c r="L46" s="34">
        <v>3</v>
      </c>
      <c r="M46" s="33">
        <v>0.36363636363636365</v>
      </c>
      <c r="N46" s="34">
        <v>4</v>
      </c>
    </row>
    <row r="47" spans="1:14" ht="18">
      <c r="A47" s="36" t="s">
        <v>28</v>
      </c>
      <c r="C47" s="29">
        <v>5</v>
      </c>
      <c r="D47" s="29">
        <v>2</v>
      </c>
      <c r="F47" s="31">
        <v>0</v>
      </c>
      <c r="G47" s="32">
        <v>0</v>
      </c>
      <c r="H47" s="31">
        <v>0</v>
      </c>
      <c r="I47" s="32">
        <v>0</v>
      </c>
      <c r="K47" s="33">
        <v>0.6</v>
      </c>
      <c r="L47" s="34">
        <v>3</v>
      </c>
      <c r="M47" s="33">
        <v>0.4</v>
      </c>
      <c r="N47" s="34">
        <v>2</v>
      </c>
    </row>
    <row r="48" spans="1:14" ht="18">
      <c r="A48" s="36" t="s">
        <v>29</v>
      </c>
      <c r="C48" s="29">
        <v>3</v>
      </c>
      <c r="D48" s="29">
        <v>4</v>
      </c>
      <c r="F48" s="31">
        <v>0</v>
      </c>
      <c r="G48" s="32">
        <v>0</v>
      </c>
      <c r="H48" s="31">
        <v>0.33333333333333331</v>
      </c>
      <c r="I48" s="32">
        <v>1</v>
      </c>
      <c r="K48" s="33">
        <v>0</v>
      </c>
      <c r="L48" s="34">
        <v>0</v>
      </c>
      <c r="M48" s="33">
        <v>0.66666666666666663</v>
      </c>
      <c r="N48" s="34">
        <v>2</v>
      </c>
    </row>
    <row r="49" spans="1:14" ht="18">
      <c r="A49" s="36" t="s">
        <v>87</v>
      </c>
      <c r="C49" s="29">
        <v>2</v>
      </c>
      <c r="D49" s="29">
        <v>2</v>
      </c>
      <c r="F49" s="31">
        <v>0</v>
      </c>
      <c r="G49" s="32"/>
      <c r="H49" s="31">
        <v>0</v>
      </c>
      <c r="I49" s="32"/>
      <c r="K49" s="33">
        <v>0</v>
      </c>
      <c r="L49" s="34"/>
      <c r="M49" s="33">
        <v>1</v>
      </c>
      <c r="N49" s="34">
        <v>2</v>
      </c>
    </row>
    <row r="50" spans="1:14" ht="18">
      <c r="A50" s="36" t="s">
        <v>31</v>
      </c>
      <c r="C50" s="29">
        <v>4</v>
      </c>
      <c r="D50" s="29">
        <v>7</v>
      </c>
      <c r="F50" s="31">
        <v>0</v>
      </c>
      <c r="G50" s="32">
        <v>0</v>
      </c>
      <c r="H50" s="31">
        <v>0.75</v>
      </c>
      <c r="I50" s="32">
        <v>3</v>
      </c>
      <c r="K50" s="33">
        <v>0</v>
      </c>
      <c r="L50" s="34">
        <v>0</v>
      </c>
      <c r="M50" s="33">
        <v>0.25</v>
      </c>
      <c r="N50" s="34">
        <v>1</v>
      </c>
    </row>
    <row r="51" spans="1:14" ht="18">
      <c r="A51" s="36" t="s">
        <v>72</v>
      </c>
      <c r="C51" s="29">
        <v>5</v>
      </c>
      <c r="D51" s="29">
        <v>8</v>
      </c>
      <c r="F51" s="31">
        <v>0</v>
      </c>
      <c r="G51" s="32">
        <v>0</v>
      </c>
      <c r="H51" s="31">
        <v>0.4</v>
      </c>
      <c r="I51" s="32">
        <v>2</v>
      </c>
      <c r="K51" s="33">
        <v>0.4</v>
      </c>
      <c r="L51" s="34">
        <v>2</v>
      </c>
      <c r="M51" s="33">
        <v>0.2</v>
      </c>
      <c r="N51" s="34">
        <v>1</v>
      </c>
    </row>
    <row r="52" spans="1:14" ht="18">
      <c r="A52" s="36" t="s">
        <v>73</v>
      </c>
      <c r="C52" s="29">
        <v>26</v>
      </c>
      <c r="D52" s="29">
        <v>33</v>
      </c>
      <c r="F52" s="31">
        <v>0</v>
      </c>
      <c r="G52" s="32">
        <v>0</v>
      </c>
      <c r="H52" s="31">
        <v>0.69230769230769229</v>
      </c>
      <c r="I52" s="32">
        <v>18</v>
      </c>
      <c r="K52" s="33">
        <v>0.19230769230769232</v>
      </c>
      <c r="L52" s="34">
        <v>5</v>
      </c>
      <c r="M52" s="33">
        <v>0.11538461538461539</v>
      </c>
      <c r="N52" s="34">
        <v>3</v>
      </c>
    </row>
    <row r="53" spans="1:14" ht="18">
      <c r="A53" s="36" t="s">
        <v>32</v>
      </c>
      <c r="C53" s="29">
        <v>10</v>
      </c>
      <c r="D53" s="29">
        <v>11</v>
      </c>
      <c r="F53" s="31">
        <v>0</v>
      </c>
      <c r="G53" s="32">
        <v>0</v>
      </c>
      <c r="H53" s="31">
        <v>0.7</v>
      </c>
      <c r="I53" s="32">
        <v>7</v>
      </c>
      <c r="K53" s="33">
        <v>0.3</v>
      </c>
      <c r="L53" s="34">
        <v>3</v>
      </c>
      <c r="M53" s="33">
        <v>0</v>
      </c>
      <c r="N53" s="34">
        <v>0</v>
      </c>
    </row>
    <row r="54" spans="1:14" ht="18">
      <c r="A54" s="36" t="s">
        <v>74</v>
      </c>
      <c r="C54" s="29">
        <v>19</v>
      </c>
      <c r="D54" s="29">
        <v>21</v>
      </c>
      <c r="F54" s="31">
        <v>0</v>
      </c>
      <c r="G54" s="32">
        <v>0</v>
      </c>
      <c r="H54" s="31">
        <v>0.47368421052631576</v>
      </c>
      <c r="I54" s="32">
        <v>9</v>
      </c>
      <c r="K54" s="33">
        <v>0.15789473684210525</v>
      </c>
      <c r="L54" s="34">
        <v>3</v>
      </c>
      <c r="M54" s="33">
        <v>0.36842105263157893</v>
      </c>
      <c r="N54" s="34">
        <v>7</v>
      </c>
    </row>
    <row r="55" spans="1:14" ht="18">
      <c r="A55" s="36" t="s">
        <v>88</v>
      </c>
      <c r="C55" s="29">
        <v>3</v>
      </c>
      <c r="D55" s="29">
        <v>5</v>
      </c>
      <c r="F55" s="31">
        <v>0</v>
      </c>
      <c r="G55" s="32">
        <v>0</v>
      </c>
      <c r="H55" s="31">
        <v>0.66666666666666663</v>
      </c>
      <c r="I55" s="32">
        <v>2</v>
      </c>
      <c r="K55" s="33">
        <v>0.33333333333333331</v>
      </c>
      <c r="L55" s="34">
        <v>1</v>
      </c>
      <c r="M55" s="33">
        <v>0</v>
      </c>
      <c r="N55" s="34">
        <v>0</v>
      </c>
    </row>
    <row r="56" spans="1:14" ht="18">
      <c r="A56" s="36" t="s">
        <v>75</v>
      </c>
      <c r="C56" s="29">
        <v>4</v>
      </c>
      <c r="D56" s="29">
        <v>4</v>
      </c>
      <c r="F56" s="31">
        <v>0</v>
      </c>
      <c r="G56" s="32">
        <v>0</v>
      </c>
      <c r="H56" s="31">
        <v>0</v>
      </c>
      <c r="I56" s="32">
        <v>0</v>
      </c>
      <c r="K56" s="33">
        <v>0</v>
      </c>
      <c r="L56" s="34">
        <v>0</v>
      </c>
      <c r="M56" s="33">
        <v>1</v>
      </c>
      <c r="N56" s="34">
        <v>4</v>
      </c>
    </row>
    <row r="57" spans="1:14" ht="18">
      <c r="A57" s="36" t="s">
        <v>89</v>
      </c>
      <c r="C57" s="29">
        <v>1</v>
      </c>
      <c r="D57" s="29">
        <v>1</v>
      </c>
      <c r="F57" s="31">
        <v>0</v>
      </c>
      <c r="G57" s="32">
        <v>0</v>
      </c>
      <c r="H57" s="31">
        <v>1</v>
      </c>
      <c r="I57" s="32">
        <v>1</v>
      </c>
      <c r="K57" s="33">
        <v>0</v>
      </c>
      <c r="L57" s="34">
        <v>0</v>
      </c>
      <c r="M57" s="33">
        <v>0</v>
      </c>
      <c r="N57" s="34">
        <v>0</v>
      </c>
    </row>
    <row r="58" spans="1:14" ht="18">
      <c r="A58" s="36" t="s">
        <v>76</v>
      </c>
      <c r="C58" s="29">
        <v>1</v>
      </c>
      <c r="D58" s="29">
        <v>2</v>
      </c>
      <c r="F58" s="31">
        <v>0</v>
      </c>
      <c r="G58" s="32">
        <v>0</v>
      </c>
      <c r="H58" s="31">
        <v>0</v>
      </c>
      <c r="I58" s="32">
        <v>0</v>
      </c>
      <c r="K58" s="33">
        <v>0</v>
      </c>
      <c r="L58" s="34">
        <v>0</v>
      </c>
      <c r="M58" s="33">
        <v>1</v>
      </c>
      <c r="N58" s="34">
        <v>1</v>
      </c>
    </row>
    <row r="59" spans="1:14" ht="18">
      <c r="A59" s="36" t="s">
        <v>34</v>
      </c>
      <c r="C59" s="29">
        <v>137</v>
      </c>
      <c r="D59" s="29">
        <v>162</v>
      </c>
      <c r="F59" s="31">
        <v>0</v>
      </c>
      <c r="G59" s="32">
        <v>0</v>
      </c>
      <c r="H59" s="31">
        <v>0.86131386861313863</v>
      </c>
      <c r="I59" s="32">
        <v>118</v>
      </c>
      <c r="K59" s="33">
        <v>0.10948905109489052</v>
      </c>
      <c r="L59" s="34">
        <v>15</v>
      </c>
      <c r="M59" s="33">
        <v>2.9197080291970802E-2</v>
      </c>
      <c r="N59" s="34">
        <v>4</v>
      </c>
    </row>
    <row r="60" spans="1:14" ht="18">
      <c r="A60" s="36" t="s">
        <v>78</v>
      </c>
      <c r="C60" s="29">
        <v>456</v>
      </c>
      <c r="D60" s="29">
        <v>518</v>
      </c>
      <c r="F60" s="31">
        <v>2.6315789473684209E-2</v>
      </c>
      <c r="G60" s="32">
        <v>12</v>
      </c>
      <c r="H60" s="31">
        <v>0.44956140350877194</v>
      </c>
      <c r="I60" s="32">
        <v>205</v>
      </c>
      <c r="K60" s="33">
        <v>0.18201754385964913</v>
      </c>
      <c r="L60" s="34">
        <v>83</v>
      </c>
      <c r="M60" s="33">
        <v>0.34210526315789475</v>
      </c>
      <c r="N60" s="34">
        <v>156</v>
      </c>
    </row>
    <row r="138" spans="1:1">
      <c r="A138" t="s">
        <v>18</v>
      </c>
    </row>
    <row r="154" spans="1:1">
      <c r="A154" t="s">
        <v>19</v>
      </c>
    </row>
    <row r="162" spans="1:1">
      <c r="A162" t="s">
        <v>20</v>
      </c>
    </row>
    <row r="169" spans="1:1">
      <c r="A169" t="s">
        <v>21</v>
      </c>
    </row>
    <row r="178" spans="1:1">
      <c r="A178" t="s">
        <v>22</v>
      </c>
    </row>
    <row r="182" spans="1:1">
      <c r="A182" t="s">
        <v>23</v>
      </c>
    </row>
    <row r="185" spans="1:1">
      <c r="A185" t="s">
        <v>24</v>
      </c>
    </row>
    <row r="188" spans="1:1">
      <c r="A188" t="s">
        <v>25</v>
      </c>
    </row>
    <row r="192" spans="1:1">
      <c r="A192" t="s">
        <v>26</v>
      </c>
    </row>
    <row r="197" spans="1:1">
      <c r="A197" t="s">
        <v>27</v>
      </c>
    </row>
    <row r="200" spans="1:1">
      <c r="A200" t="s">
        <v>28</v>
      </c>
    </row>
    <row r="204" spans="1:1">
      <c r="A204" t="s">
        <v>29</v>
      </c>
    </row>
    <row r="207" spans="1:1">
      <c r="A207" t="s">
        <v>30</v>
      </c>
    </row>
    <row r="209" spans="1:1">
      <c r="A209" t="s">
        <v>31</v>
      </c>
    </row>
    <row r="211" spans="1:1">
      <c r="A211" t="s">
        <v>32</v>
      </c>
    </row>
    <row r="213" spans="1:1">
      <c r="A213" t="s">
        <v>33</v>
      </c>
    </row>
    <row r="215" spans="1:1">
      <c r="A215" t="s">
        <v>34</v>
      </c>
    </row>
    <row r="217" spans="1:1">
      <c r="A217" t="s">
        <v>17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23" ma:contentTypeDescription="Create a new document." ma:contentTypeScope="" ma:versionID="827b00e5d123338055923b20f98b865e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1a1c2d51122c3f957168141aee583f8e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6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9C7F07-8568-4308-A93C-1E39193FE97E}"/>
</file>

<file path=customXml/itemProps2.xml><?xml version="1.0" encoding="utf-8"?>
<ds:datastoreItem xmlns:ds="http://schemas.openxmlformats.org/officeDocument/2006/customXml" ds:itemID="{B66F13FE-6547-41B9-A9A0-216541BCD6AA}"/>
</file>

<file path=customXml/itemProps3.xml><?xml version="1.0" encoding="utf-8"?>
<ds:datastoreItem xmlns:ds="http://schemas.openxmlformats.org/officeDocument/2006/customXml" ds:itemID="{490CE652-0670-4B6C-8BC7-D919B15C980A}"/>
</file>

<file path=docMetadata/LabelInfo.xml><?xml version="1.0" encoding="utf-8"?>
<clbl:labelList xmlns:clbl="http://schemas.microsoft.com/office/2020/mipLabelMetadata">
  <clbl:label id="{1a19d03a-48bc-4359-8038-5b5f6d5847c3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David Pendle (CELA)</cp:lastModifiedBy>
  <cp:revision/>
  <dcterms:created xsi:type="dcterms:W3CDTF">2016-09-15T21:54:21Z</dcterms:created>
  <dcterms:modified xsi:type="dcterms:W3CDTF">2026-02-09T23:01:49Z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tracyi@microsoft.com</vt:lpwstr>
  </property>
  <property fmtid="{D5CDD505-2E9C-101B-9397-08002B2CF9AE}" pid="5" name="MSIP_Label_f42aa342-8706-4288-bd11-ebb85995028c_SetDate">
    <vt:lpwstr>2018-01-26T18:22:59.1369038Z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MediaServiceImageTags">
    <vt:lpwstr/>
  </property>
</Properties>
</file>