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harts/chart1.xml" ContentType="application/vnd.openxmlformats-officedocument.drawingml.chart+xml"/>
  <Override PartName="/xl/charts/style2.xml" ContentType="application/vnd.ms-office.chartstyle+xml"/>
  <Override PartName="/xl/charts/colors2.xml" ContentType="application/vnd.ms-office.chartcolorstyle+xml"/>
  <Override PartName="/xl/charts/chart2.xml" ContentType="application/vnd.openxmlformats-officedocument.drawingml.chart+xml"/>
  <Override PartName="/xl/charts/style3.xml" ContentType="application/vnd.ms-office.chartstyle+xml"/>
  <Override PartName="/xl/charts/colors3.xml" ContentType="application/vnd.ms-office.chartcolorstyle+xml"/>
  <Override PartName="/xl/charts/chart3.xml" ContentType="application/vnd.openxmlformats-officedocument.drawingml.chart+xml"/>
  <Override PartName="/xl/charts/style4.xml" ContentType="application/vnd.ms-office.chartstyle+xml"/>
  <Override PartName="/xl/charts/colors4.xml" ContentType="application/vnd.ms-office.chartcolorstyle+xml"/>
  <Override PartName="/xl/charts/chart4.xml" ContentType="application/vnd.openxmlformats-officedocument.drawingml.chart+xml"/>
  <Override PartName="/xl/charts/style5.xml" ContentType="application/vnd.ms-office.chartstyle+xml"/>
  <Override PartName="/xl/charts/colors5.xml" ContentType="application/vnd.ms-office.chartcolorstyle+xml"/>
  <Override PartName="/xl/charts/chart5.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precisateccomec-my.sharepoint.com/personal/gcamacho_precisatrade_com1/Documents/PRECISATRADE/Microsoft/Microsoft SPARK 2.0/DISCOVER/Guía de Demos para Partners/Excel demo/"/>
    </mc:Choice>
  </mc:AlternateContent>
  <xr:revisionPtr revIDLastSave="4341" documentId="8_{56FC153B-91DC-4E59-BB87-5A3ACF306C2F}" xr6:coauthVersionLast="47" xr6:coauthVersionMax="47" xr10:uidLastSave="{7020133E-5619-41F7-8FDC-817786F05538}"/>
  <bookViews>
    <workbookView xWindow="-120" yWindow="-120" windowWidth="29040" windowHeight="15720" firstSheet="6" activeTab="2" xr2:uid="{4E552BBA-29A7-49AD-B6E4-6FB0FC3E9619}"/>
  </bookViews>
  <sheets>
    <sheet name="Potential-Script" sheetId="6" state="hidden" r:id="rId1"/>
    <sheet name="Bike Inventory-raw" sheetId="3" r:id="rId2"/>
    <sheet name="Sales Performance" sheetId="24" r:id="rId3"/>
    <sheet name="Bike Inventory" sheetId="18" state="hidden" r:id="rId4"/>
    <sheet name="Original Copy (hidden)" sheetId="23" state="hidden" r:id="rId5"/>
    <sheet name="Sheet1" sheetId="25" r:id="rId6"/>
    <sheet name="Sheet2" sheetId="26" r:id="rId7"/>
  </sheets>
  <definedNames>
    <definedName name="_xlchart.v1.0" hidden="1">'Sales Performance'!$I$2:$I$151</definedName>
  </definedNames>
  <calcPr calcId="191028"/>
  <pivotCaches>
    <pivotCache cacheId="0"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24" l="1"/>
  <c r="A4" i="24" s="1"/>
  <c r="A5" i="24" s="1"/>
  <c r="A6" i="24" s="1"/>
  <c r="A7" i="24" s="1"/>
  <c r="A8" i="24" s="1"/>
  <c r="A9" i="24" s="1"/>
  <c r="A10" i="24" s="1"/>
  <c r="A11" i="24" s="1"/>
  <c r="A12" i="24" s="1"/>
  <c r="A13" i="24" s="1"/>
  <c r="A14" i="24" s="1"/>
  <c r="A15" i="24" s="1"/>
  <c r="A16" i="24" s="1"/>
  <c r="A17" i="24" s="1"/>
  <c r="A18" i="24" s="1"/>
  <c r="A19" i="24" s="1"/>
  <c r="A20" i="24" s="1"/>
  <c r="A21" i="24" s="1"/>
  <c r="A22" i="24" s="1"/>
  <c r="A23" i="24" s="1"/>
  <c r="A24" i="24" s="1"/>
  <c r="A25" i="24" s="1"/>
  <c r="A26" i="24" s="1"/>
  <c r="A27" i="24" s="1"/>
  <c r="A28" i="24" s="1"/>
  <c r="A29" i="24" s="1"/>
  <c r="A30" i="24" s="1"/>
  <c r="A31" i="24" s="1"/>
  <c r="A32" i="24" s="1"/>
  <c r="A33" i="24" s="1"/>
  <c r="A34" i="24" s="1"/>
  <c r="A35" i="24" s="1"/>
  <c r="A36" i="24" s="1"/>
  <c r="A37" i="24" s="1"/>
  <c r="A38" i="24" s="1"/>
  <c r="A39" i="24" s="1"/>
  <c r="A40" i="24" s="1"/>
  <c r="A41" i="24" s="1"/>
  <c r="A42" i="24" s="1"/>
  <c r="A43" i="24" s="1"/>
  <c r="A44" i="24" s="1"/>
  <c r="A45" i="24" s="1"/>
  <c r="A46" i="24" s="1"/>
  <c r="A47" i="24" s="1"/>
  <c r="A48" i="24" s="1"/>
  <c r="A49" i="24" s="1"/>
  <c r="A50" i="24" s="1"/>
  <c r="A51" i="24" s="1"/>
  <c r="A52" i="24" s="1"/>
  <c r="A53" i="24" s="1"/>
  <c r="A54" i="24" s="1"/>
  <c r="A55" i="24" s="1"/>
  <c r="A56" i="24" s="1"/>
  <c r="A57" i="24" s="1"/>
  <c r="A58" i="24" s="1"/>
  <c r="A59" i="24" s="1"/>
  <c r="A60" i="24" s="1"/>
  <c r="A61" i="24" s="1"/>
  <c r="A62" i="24" s="1"/>
  <c r="A63" i="24" s="1"/>
  <c r="A64" i="24" s="1"/>
  <c r="A65" i="24" s="1"/>
  <c r="A66" i="24" s="1"/>
  <c r="A67" i="24" s="1"/>
  <c r="A68" i="24" s="1"/>
  <c r="A69" i="24" s="1"/>
  <c r="A70" i="24" s="1"/>
  <c r="A71" i="24" s="1"/>
  <c r="A72" i="24" s="1"/>
  <c r="A73" i="24" s="1"/>
  <c r="A74" i="24" s="1"/>
  <c r="A75" i="24" s="1"/>
  <c r="A76" i="24" s="1"/>
  <c r="A77" i="24" s="1"/>
  <c r="A78" i="24" s="1"/>
  <c r="A79" i="24" s="1"/>
  <c r="A80" i="24" s="1"/>
  <c r="A81" i="24" s="1"/>
  <c r="A82" i="24" s="1"/>
  <c r="A83" i="24" s="1"/>
  <c r="A84" i="24" s="1"/>
  <c r="A85" i="24" s="1"/>
  <c r="A86" i="24" s="1"/>
  <c r="A87" i="24" s="1"/>
  <c r="A88" i="24" s="1"/>
  <c r="A89" i="24" s="1"/>
  <c r="A90" i="24" s="1"/>
  <c r="A91" i="24" s="1"/>
  <c r="A92" i="24" s="1"/>
  <c r="A93" i="24" s="1"/>
  <c r="A94" i="24" s="1"/>
  <c r="A95" i="24" s="1"/>
  <c r="A96" i="24" s="1"/>
  <c r="A97" i="24" s="1"/>
  <c r="A98" i="24" s="1"/>
  <c r="A99" i="24" s="1"/>
  <c r="A100" i="24" s="1"/>
  <c r="A101" i="24" s="1"/>
  <c r="A102" i="24" s="1"/>
  <c r="A103" i="24" s="1"/>
  <c r="A104" i="24" s="1"/>
  <c r="A105" i="24" s="1"/>
  <c r="A106" i="24" s="1"/>
  <c r="A107" i="24" s="1"/>
  <c r="A108" i="24" s="1"/>
  <c r="A109" i="24" s="1"/>
  <c r="A110" i="24" s="1"/>
  <c r="A111" i="24" s="1"/>
  <c r="A112" i="24" s="1"/>
  <c r="A113" i="24" s="1"/>
  <c r="A114" i="24" s="1"/>
  <c r="A115" i="24" s="1"/>
  <c r="A116" i="24" s="1"/>
  <c r="A117" i="24" s="1"/>
  <c r="A118" i="24" s="1"/>
  <c r="A119" i="24" s="1"/>
  <c r="A120" i="24" s="1"/>
  <c r="A121" i="24" s="1"/>
  <c r="A122" i="24" s="1"/>
  <c r="A123" i="24" s="1"/>
  <c r="A124" i="24" s="1"/>
  <c r="A125" i="24" s="1"/>
  <c r="A126" i="24" s="1"/>
  <c r="A127" i="24" s="1"/>
  <c r="A128" i="24" s="1"/>
  <c r="A129" i="24" s="1"/>
  <c r="A130" i="24" s="1"/>
  <c r="A131" i="24" s="1"/>
  <c r="A132" i="24" s="1"/>
  <c r="A133" i="24" s="1"/>
  <c r="A134" i="24" s="1"/>
  <c r="A135" i="24" s="1"/>
  <c r="A136" i="24" s="1"/>
  <c r="A137" i="24" s="1"/>
  <c r="A138" i="24" s="1"/>
  <c r="A139" i="24" s="1"/>
  <c r="A140" i="24" s="1"/>
  <c r="A141" i="24" s="1"/>
  <c r="A142" i="24" s="1"/>
  <c r="A143" i="24" s="1"/>
  <c r="A144" i="24" s="1"/>
  <c r="A145" i="24" s="1"/>
  <c r="A146" i="24" s="1"/>
  <c r="A147" i="24" s="1"/>
  <c r="A148" i="24" s="1"/>
  <c r="A149" i="24" s="1"/>
  <c r="A150" i="24" s="1"/>
  <c r="A151" i="24" s="1"/>
  <c r="A3" i="23"/>
  <c r="A4" i="23" s="1"/>
  <c r="A5" i="23" s="1"/>
  <c r="A6" i="23" s="1"/>
  <c r="A7" i="23" s="1"/>
  <c r="A8" i="23" s="1"/>
  <c r="A9" i="23" s="1"/>
  <c r="A10" i="23" s="1"/>
  <c r="A11" i="23" s="1"/>
  <c r="A12" i="23" s="1"/>
  <c r="A13" i="23" s="1"/>
  <c r="A14" i="23" s="1"/>
  <c r="A15" i="23" s="1"/>
  <c r="A16" i="23" s="1"/>
  <c r="A17" i="23" s="1"/>
  <c r="A18" i="23" s="1"/>
  <c r="A19" i="23" s="1"/>
  <c r="A20" i="23" s="1"/>
  <c r="A21" i="23" s="1"/>
  <c r="A22" i="23" s="1"/>
  <c r="A23" i="23" s="1"/>
  <c r="A24" i="23" s="1"/>
  <c r="A25" i="23" s="1"/>
  <c r="A26" i="23" s="1"/>
  <c r="A27" i="23" s="1"/>
  <c r="A28" i="23" s="1"/>
  <c r="A29" i="23" s="1"/>
  <c r="A30" i="23" s="1"/>
  <c r="A31" i="23" s="1"/>
  <c r="A32" i="23" s="1"/>
  <c r="A33" i="23" s="1"/>
  <c r="A34" i="23" s="1"/>
  <c r="A35" i="23" s="1"/>
  <c r="A36" i="23" s="1"/>
  <c r="A37" i="23" s="1"/>
  <c r="A38" i="23" s="1"/>
  <c r="A39" i="23" s="1"/>
  <c r="A40" i="23" s="1"/>
  <c r="A41" i="23" s="1"/>
  <c r="A42" i="23" s="1"/>
  <c r="A43" i="23" s="1"/>
  <c r="A44" i="23" s="1"/>
  <c r="A45" i="23" s="1"/>
  <c r="A46" i="23" s="1"/>
  <c r="A47" i="23" s="1"/>
  <c r="A48" i="23" s="1"/>
  <c r="A49" i="23" s="1"/>
  <c r="A50" i="23" s="1"/>
  <c r="A51" i="23" s="1"/>
  <c r="A52" i="23" s="1"/>
  <c r="A53" i="23" s="1"/>
  <c r="A54" i="23" s="1"/>
  <c r="A55" i="23" s="1"/>
  <c r="A56" i="23" s="1"/>
  <c r="A57" i="23" s="1"/>
  <c r="A58" i="23" s="1"/>
  <c r="A59" i="23" s="1"/>
  <c r="A60" i="23" s="1"/>
  <c r="A61" i="23" s="1"/>
  <c r="A62" i="23" s="1"/>
  <c r="A63" i="23" s="1"/>
  <c r="A64" i="23" s="1"/>
  <c r="A65" i="23" s="1"/>
  <c r="A66" i="23" s="1"/>
  <c r="A67" i="23" s="1"/>
  <c r="A68" i="23" s="1"/>
  <c r="A69" i="23" s="1"/>
  <c r="A70" i="23" s="1"/>
  <c r="A71" i="23" s="1"/>
  <c r="A72" i="23" s="1"/>
  <c r="A73" i="23" s="1"/>
  <c r="A74" i="23" s="1"/>
  <c r="A75" i="23" s="1"/>
  <c r="A76" i="23" s="1"/>
  <c r="A77" i="23" s="1"/>
  <c r="A78" i="23" s="1"/>
  <c r="A79" i="23" s="1"/>
  <c r="A80" i="23" s="1"/>
  <c r="A81" i="23" s="1"/>
  <c r="A82" i="23" s="1"/>
  <c r="A83" i="23" s="1"/>
  <c r="A84" i="23" s="1"/>
  <c r="A85" i="23" s="1"/>
  <c r="A86" i="23" s="1"/>
  <c r="A87" i="23" s="1"/>
  <c r="A88" i="23" s="1"/>
  <c r="A89" i="23" s="1"/>
  <c r="A90" i="23" s="1"/>
  <c r="A91" i="23" s="1"/>
  <c r="A92" i="23" s="1"/>
  <c r="A93" i="23" s="1"/>
  <c r="A94" i="23" s="1"/>
  <c r="A95" i="23" s="1"/>
  <c r="A96" i="23" s="1"/>
  <c r="A97" i="23" s="1"/>
  <c r="A98" i="23" s="1"/>
  <c r="A99" i="23" s="1"/>
  <c r="A100" i="23" s="1"/>
  <c r="A101" i="23" s="1"/>
  <c r="A102" i="23" s="1"/>
  <c r="A103" i="23" s="1"/>
  <c r="A104" i="23" s="1"/>
  <c r="A105" i="23" s="1"/>
  <c r="A106" i="23" s="1"/>
  <c r="A107" i="23" s="1"/>
  <c r="A108" i="23" s="1"/>
  <c r="A109" i="23" s="1"/>
  <c r="A110" i="23" s="1"/>
  <c r="A111" i="23" s="1"/>
  <c r="A112" i="23" s="1"/>
  <c r="A113" i="23" s="1"/>
  <c r="A114" i="23" s="1"/>
  <c r="A115" i="23" s="1"/>
  <c r="A116" i="23" s="1"/>
  <c r="A117" i="23" s="1"/>
  <c r="A118" i="23" s="1"/>
  <c r="A119" i="23" s="1"/>
  <c r="A120" i="23" s="1"/>
  <c r="A121" i="23" s="1"/>
  <c r="A122" i="23" s="1"/>
  <c r="A123" i="23" s="1"/>
  <c r="A124" i="23" s="1"/>
  <c r="A125" i="23" s="1"/>
  <c r="A126" i="23" s="1"/>
  <c r="A127" i="23" s="1"/>
  <c r="A128" i="23" s="1"/>
  <c r="A129" i="23" s="1"/>
  <c r="A130" i="23" s="1"/>
  <c r="A131" i="23" s="1"/>
  <c r="A132" i="23" s="1"/>
  <c r="A133" i="23" s="1"/>
  <c r="A134" i="23" s="1"/>
  <c r="A135" i="23" s="1"/>
  <c r="A136" i="23" s="1"/>
  <c r="A137" i="23" s="1"/>
  <c r="A138" i="23" s="1"/>
  <c r="A139" i="23" s="1"/>
  <c r="A140" i="23" s="1"/>
  <c r="A141" i="23" s="1"/>
  <c r="A142" i="23" s="1"/>
  <c r="A143" i="23" s="1"/>
  <c r="A144" i="23" s="1"/>
  <c r="A145" i="23" s="1"/>
  <c r="A146" i="23" s="1"/>
  <c r="A147" i="23" s="1"/>
  <c r="A148" i="23" s="1"/>
  <c r="A149" i="23" s="1"/>
  <c r="A150" i="23" s="1"/>
  <c r="A151" i="23" s="1"/>
  <c r="Q62" i="18"/>
  <c r="Q63" i="18"/>
  <c r="Q64" i="18"/>
  <c r="Q142" i="18"/>
  <c r="Q143" i="18"/>
  <c r="Q145" i="18"/>
  <c r="Q7" i="18"/>
  <c r="Q8" i="18"/>
  <c r="Q9" i="18"/>
  <c r="Q10" i="18"/>
  <c r="Q11" i="18"/>
  <c r="Q19" i="18"/>
  <c r="Q20" i="18"/>
  <c r="Q21" i="18"/>
  <c r="Q22" i="18"/>
  <c r="Q23" i="18"/>
  <c r="Q2" i="18"/>
  <c r="Q3" i="18"/>
  <c r="Q4" i="18"/>
  <c r="Q5" i="18"/>
  <c r="Q6" i="18"/>
  <c r="Q14" i="18"/>
  <c r="Q15" i="18"/>
  <c r="Q16" i="18"/>
  <c r="Q17" i="18"/>
  <c r="Q18" i="18"/>
  <c r="Q25" i="18"/>
  <c r="Q26" i="18"/>
  <c r="Q27" i="18"/>
  <c r="Q28" i="18"/>
  <c r="Q29" i="18"/>
  <c r="Q30" i="18"/>
  <c r="Q31" i="18"/>
  <c r="Q32" i="18"/>
  <c r="Q33" i="18"/>
  <c r="Q34" i="18"/>
  <c r="Q84" i="18"/>
  <c r="Q150" i="18"/>
  <c r="Q75" i="18"/>
  <c r="Q76" i="18"/>
  <c r="Q50" i="18"/>
  <c r="Q51" i="18"/>
  <c r="Q70" i="18"/>
  <c r="Q71" i="18"/>
  <c r="Q117" i="18"/>
  <c r="Q118" i="18"/>
  <c r="Q74" i="18"/>
  <c r="Q95" i="18"/>
  <c r="Q96" i="18"/>
  <c r="Q102" i="18"/>
  <c r="Q103" i="18"/>
  <c r="Q94" i="18"/>
  <c r="Q149" i="18"/>
  <c r="Q137" i="18"/>
  <c r="Q138" i="18"/>
  <c r="Q119" i="18"/>
  <c r="Q120" i="18"/>
  <c r="Q121" i="18"/>
  <c r="Q85" i="18"/>
  <c r="Q86" i="18"/>
  <c r="Q47" i="18"/>
  <c r="Q139" i="18"/>
  <c r="Q89" i="18"/>
  <c r="Q144" i="18"/>
  <c r="Q58" i="18"/>
  <c r="Q59" i="18"/>
  <c r="Q77" i="18"/>
  <c r="Q78" i="18"/>
  <c r="Q124" i="18"/>
  <c r="Q90" i="18"/>
  <c r="Q91" i="18"/>
  <c r="Q73" i="18"/>
  <c r="Q12" i="18"/>
  <c r="Q79" i="18"/>
  <c r="Q114" i="18"/>
  <c r="Q127" i="18"/>
  <c r="Q128" i="18"/>
  <c r="Q135" i="18"/>
  <c r="Q136" i="18"/>
  <c r="Q67" i="18"/>
  <c r="Q132" i="18"/>
  <c r="Q133" i="18"/>
  <c r="Q87" i="18"/>
  <c r="Q88" i="18"/>
  <c r="Q80" i="18"/>
  <c r="Q81" i="18"/>
  <c r="Q140" i="18"/>
  <c r="Q141" i="18"/>
  <c r="Q82" i="18"/>
  <c r="Q83" i="18"/>
  <c r="Q68" i="18"/>
  <c r="Q69" i="18"/>
  <c r="Q65" i="18"/>
  <c r="Q66" i="18"/>
  <c r="Q104" i="18"/>
  <c r="Q115" i="18"/>
  <c r="Q116" i="18"/>
  <c r="Q37" i="18"/>
  <c r="Q40" i="18"/>
  <c r="Q41" i="18"/>
  <c r="Q53" i="18"/>
  <c r="Q54" i="18"/>
  <c r="Q134" i="18"/>
  <c r="Q48" i="18"/>
  <c r="Q49" i="18"/>
  <c r="Q42" i="18"/>
  <c r="Q45" i="18"/>
  <c r="Q46" i="18"/>
  <c r="Q38" i="18"/>
  <c r="Q39" i="18"/>
  <c r="Q55" i="18"/>
  <c r="Q56" i="18"/>
  <c r="Q60" i="18"/>
  <c r="Q61" i="18"/>
  <c r="Q105" i="18"/>
  <c r="Q106" i="18"/>
  <c r="Q122" i="18"/>
  <c r="Q123" i="18"/>
  <c r="Q112" i="18"/>
  <c r="Q113" i="18"/>
  <c r="Q110" i="18"/>
  <c r="Q111" i="18"/>
  <c r="Q125" i="18"/>
  <c r="Q126" i="18"/>
  <c r="Q35" i="18"/>
  <c r="Q36" i="18"/>
  <c r="Q109" i="18"/>
  <c r="Q107" i="18"/>
  <c r="Q108" i="18"/>
  <c r="Q100" i="18"/>
  <c r="Q101" i="18"/>
  <c r="Q52" i="18"/>
  <c r="Q99" i="18"/>
  <c r="Q97" i="18"/>
  <c r="Q98" i="18"/>
  <c r="Q57" i="18"/>
  <c r="Q43" i="18"/>
  <c r="Q44" i="18"/>
  <c r="Q92" i="18"/>
  <c r="Q93" i="18"/>
  <c r="Q72" i="18"/>
  <c r="Q13" i="18"/>
  <c r="Q24" i="18"/>
  <c r="Q129" i="18"/>
  <c r="Q151" i="18"/>
  <c r="Q130" i="18"/>
  <c r="Q131" i="18"/>
  <c r="Q147" i="18"/>
  <c r="Q148" i="18"/>
  <c r="Q146" i="18"/>
  <c r="B4" i="3"/>
  <c r="B5" i="3" s="1"/>
  <c r="B6" i="3" s="1"/>
  <c r="B7" i="3" s="1"/>
  <c r="B8" i="3" l="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B67" i="3" s="1"/>
  <c r="B68" i="3" s="1"/>
  <c r="B69" i="3" s="1"/>
  <c r="B70" i="3" s="1"/>
  <c r="B71" i="3" s="1"/>
  <c r="B72" i="3" s="1"/>
  <c r="B73" i="3" s="1"/>
  <c r="B74" i="3" s="1"/>
  <c r="B75" i="3" s="1"/>
  <c r="B76" i="3" s="1"/>
  <c r="B77" i="3" s="1"/>
  <c r="B78" i="3" s="1"/>
  <c r="B79" i="3" s="1"/>
  <c r="B80" i="3" s="1"/>
  <c r="B81" i="3" s="1"/>
  <c r="B82" i="3" s="1"/>
  <c r="B83" i="3" s="1"/>
  <c r="B84" i="3" s="1"/>
  <c r="B85" i="3" s="1"/>
  <c r="B86" i="3" s="1"/>
  <c r="B87" i="3" s="1"/>
  <c r="B88" i="3" s="1"/>
  <c r="B89" i="3" s="1"/>
  <c r="B90" i="3" s="1"/>
  <c r="B91" i="3" s="1"/>
  <c r="B92" i="3" s="1"/>
  <c r="B93" i="3" s="1"/>
  <c r="B94" i="3" s="1"/>
  <c r="B95" i="3" s="1"/>
  <c r="B96" i="3" s="1"/>
  <c r="B97" i="3" s="1"/>
  <c r="B98" i="3" s="1"/>
  <c r="B99" i="3" s="1"/>
  <c r="B100" i="3" s="1"/>
  <c r="B101" i="3" s="1"/>
  <c r="B102" i="3" s="1"/>
  <c r="B103" i="3" s="1"/>
  <c r="B104" i="3" s="1"/>
  <c r="B105" i="3" s="1"/>
  <c r="B106" i="3" s="1"/>
  <c r="B107" i="3" s="1"/>
  <c r="B108" i="3" s="1"/>
  <c r="B109" i="3" s="1"/>
  <c r="B110" i="3" s="1"/>
  <c r="B111" i="3" s="1"/>
  <c r="B112" i="3" s="1"/>
  <c r="B113" i="3" s="1"/>
  <c r="B114" i="3" s="1"/>
  <c r="B115" i="3" s="1"/>
  <c r="B116" i="3" s="1"/>
  <c r="B117" i="3" s="1"/>
  <c r="B118" i="3" s="1"/>
  <c r="B119" i="3" s="1"/>
  <c r="B120" i="3" s="1"/>
  <c r="B121" i="3" s="1"/>
  <c r="B122" i="3" s="1"/>
  <c r="B123" i="3" s="1"/>
  <c r="B124" i="3" s="1"/>
  <c r="B125" i="3" s="1"/>
  <c r="B126" i="3" s="1"/>
  <c r="B127" i="3" s="1"/>
  <c r="B128" i="3" s="1"/>
  <c r="B129" i="3" s="1"/>
  <c r="B130" i="3" s="1"/>
  <c r="B131" i="3" s="1"/>
  <c r="B132" i="3" s="1"/>
  <c r="B133" i="3" s="1"/>
  <c r="B134" i="3" s="1"/>
  <c r="B135" i="3" s="1"/>
  <c r="B136" i="3" s="1"/>
  <c r="B137" i="3" s="1"/>
  <c r="B138" i="3" s="1"/>
  <c r="B139" i="3" s="1"/>
  <c r="B140" i="3" s="1"/>
  <c r="B141" i="3" s="1"/>
  <c r="B142" i="3" s="1"/>
  <c r="B143" i="3" s="1"/>
  <c r="B144" i="3" s="1"/>
  <c r="B145" i="3" s="1"/>
  <c r="B146" i="3" s="1"/>
  <c r="B147" i="3" s="1"/>
  <c r="B148" i="3" s="1"/>
  <c r="B149" i="3" s="1"/>
  <c r="B150" i="3" s="1"/>
  <c r="B151" i="3" s="1"/>
  <c r="B152" i="3" s="1"/>
</calcChain>
</file>

<file path=xl/sharedStrings.xml><?xml version="1.0" encoding="utf-8"?>
<sst xmlns="http://schemas.openxmlformats.org/spreadsheetml/2006/main" count="1936" uniqueCount="237">
  <si>
    <t>This the main business workbook for Thunderbolt Bikes. Here we're looking at a table about the bikes they currently make, and you can see the new data added for their new line of E-Bikes.</t>
  </si>
  <si>
    <t>Now lets explore how Excel Copilot can help with data generation and analysis. First let's make this a table object so Excel can better understand the properties of the data.</t>
  </si>
  <si>
    <t>In this workbook, I have the cost price, recommended retail price (RRP) and the Current Price we're selling the bikes at - among other details.</t>
  </si>
  <si>
    <t>As lot's of us work in this file together, I'd like to get a better understanding of what discount we're giving on each bike. So let me ask Copilot.</t>
  </si>
  <si>
    <t>PROMPT</t>
  </si>
  <si>
    <t>add a column that shows me the %'age difference between cost and price</t>
  </si>
  <si>
    <t>I want to make sure the discount isn't undercutting how much it costs to make the bike.</t>
  </si>
  <si>
    <t>I'm going to ask Copilot to help me identify visually any bikes which have a negative difference by adding an icon</t>
  </si>
  <si>
    <t>Add an icon if the Cost-Price % Difference is less than 0</t>
  </si>
  <si>
    <t>And you can see there are a few where we are significantly undercutting the cost.</t>
  </si>
  <si>
    <t>Now lets explore what my inventory looks like. I'm going to ask Copilot to create a column that helps me understand my inventory value</t>
  </si>
  <si>
    <t>Create a column that helps me understand the value of my inventory</t>
  </si>
  <si>
    <t xml:space="preserve">With these two new columns I can now easily  see where I might want to discount further to move product out of the warehouses. </t>
  </si>
  <si>
    <t>If I filter to inventory value over 100K</t>
  </si>
  <si>
    <t>Only show inventory with a value over 100K</t>
  </si>
  <si>
    <t>I can see many of these have a very high differential with the cost to make the bike and have some wiggle room for further discounts.</t>
  </si>
  <si>
    <t xml:space="preserve">Let's see what Copilot can identify in the data set that perhaps I haven't considered. </t>
  </si>
  <si>
    <t>Show me insights</t>
  </si>
  <si>
    <t>This one is actually very helpful, we started our business on Road Bikes but perhaps we need to revisit our pricing costs as it does seem much more than our other bike types.</t>
  </si>
  <si>
    <t>I can also add All Insights quickly by selecting this prompt from Copilot</t>
  </si>
  <si>
    <t>CLICK</t>
  </si>
  <si>
    <t>All add insights to grid</t>
  </si>
  <si>
    <t>WRAP UP based on next demo</t>
  </si>
  <si>
    <t>ID</t>
  </si>
  <si>
    <t>Model</t>
  </si>
  <si>
    <t>Product Category</t>
  </si>
  <si>
    <t>Current Price</t>
  </si>
  <si>
    <t>RRP</t>
  </si>
  <si>
    <t>Production Cost</t>
  </si>
  <si>
    <t>Frame Size</t>
  </si>
  <si>
    <t>Wheel size</t>
  </si>
  <si>
    <t>Weight</t>
  </si>
  <si>
    <t>Min Rider Height</t>
  </si>
  <si>
    <t>Max Rider Height</t>
  </si>
  <si>
    <t>Brakes</t>
  </si>
  <si>
    <t>Fork Length</t>
  </si>
  <si>
    <t># of Gears</t>
  </si>
  <si>
    <t>Quantity on Hand</t>
  </si>
  <si>
    <t>YTD Quantity Sold</t>
  </si>
  <si>
    <t>Notes</t>
  </si>
  <si>
    <t>R1-50</t>
  </si>
  <si>
    <t>Road</t>
  </si>
  <si>
    <t>Rim</t>
  </si>
  <si>
    <t>R1-54</t>
  </si>
  <si>
    <t>R1-56</t>
  </si>
  <si>
    <t>R1-58</t>
  </si>
  <si>
    <t>R1-60</t>
  </si>
  <si>
    <t>R2-50</t>
  </si>
  <si>
    <t>R2-54</t>
  </si>
  <si>
    <t>R2-56</t>
  </si>
  <si>
    <t>R2-58</t>
  </si>
  <si>
    <t>R2-60</t>
  </si>
  <si>
    <t>R100-50</t>
  </si>
  <si>
    <t>R100-54</t>
  </si>
  <si>
    <t>R100-56</t>
  </si>
  <si>
    <t>R100-58</t>
  </si>
  <si>
    <t>R100-60</t>
  </si>
  <si>
    <t>R200-50</t>
  </si>
  <si>
    <t>R200-54</t>
  </si>
  <si>
    <t>R200-56</t>
  </si>
  <si>
    <t>R200-58</t>
  </si>
  <si>
    <t>R200-60</t>
  </si>
  <si>
    <t>R335-50</t>
  </si>
  <si>
    <t>R335-54</t>
  </si>
  <si>
    <t>R335-56</t>
  </si>
  <si>
    <t>R335-58</t>
  </si>
  <si>
    <t>R335-60</t>
  </si>
  <si>
    <t>R435-50</t>
  </si>
  <si>
    <t>R435-54</t>
  </si>
  <si>
    <t>R435-56</t>
  </si>
  <si>
    <t>R435-58</t>
  </si>
  <si>
    <t>R435-60</t>
  </si>
  <si>
    <t>M1-50</t>
  </si>
  <si>
    <t>Mountain</t>
  </si>
  <si>
    <t>Disc</t>
  </si>
  <si>
    <t>M1-54</t>
  </si>
  <si>
    <t>M1-56</t>
  </si>
  <si>
    <t>M1-58</t>
  </si>
  <si>
    <t>M1-60</t>
  </si>
  <si>
    <t>M2-50</t>
  </si>
  <si>
    <t>M2-54</t>
  </si>
  <si>
    <t>M2-56</t>
  </si>
  <si>
    <t>M2-58</t>
  </si>
  <si>
    <t>M2-60</t>
  </si>
  <si>
    <t>M100-50</t>
  </si>
  <si>
    <t>M100-54</t>
  </si>
  <si>
    <t>M100-56</t>
  </si>
  <si>
    <t>M100-58</t>
  </si>
  <si>
    <t>M100-60</t>
  </si>
  <si>
    <t>M200-50</t>
  </si>
  <si>
    <t>M200-54</t>
  </si>
  <si>
    <t>M200-56</t>
  </si>
  <si>
    <t>M200-58</t>
  </si>
  <si>
    <t>M200-60</t>
  </si>
  <si>
    <t>M335-50</t>
  </si>
  <si>
    <t>M335-54</t>
  </si>
  <si>
    <t>M335-56</t>
  </si>
  <si>
    <t>M335-58</t>
  </si>
  <si>
    <t>M335-60</t>
  </si>
  <si>
    <t>M435-50</t>
  </si>
  <si>
    <t>M435-54</t>
  </si>
  <si>
    <t>M435-56</t>
  </si>
  <si>
    <t>M435-58</t>
  </si>
  <si>
    <t>M435-60</t>
  </si>
  <si>
    <t>H1-50</t>
  </si>
  <si>
    <t>Hybrid</t>
  </si>
  <si>
    <t>Drum</t>
  </si>
  <si>
    <t>H1-54</t>
  </si>
  <si>
    <t>H1-56</t>
  </si>
  <si>
    <t>H1-58</t>
  </si>
  <si>
    <t>H1-60</t>
  </si>
  <si>
    <t>H2-50</t>
  </si>
  <si>
    <t>H2-54</t>
  </si>
  <si>
    <t>H2-56</t>
  </si>
  <si>
    <t>H2-58</t>
  </si>
  <si>
    <t>H2-60</t>
  </si>
  <si>
    <t>H100-50</t>
  </si>
  <si>
    <t>H100-54</t>
  </si>
  <si>
    <t>H100-56</t>
  </si>
  <si>
    <t>H100-58</t>
  </si>
  <si>
    <t>H100-60</t>
  </si>
  <si>
    <t>H200-50</t>
  </si>
  <si>
    <t>H200-54</t>
  </si>
  <si>
    <t>H200-56</t>
  </si>
  <si>
    <t>H200-58</t>
  </si>
  <si>
    <t>H200-60</t>
  </si>
  <si>
    <t>H335-50</t>
  </si>
  <si>
    <t>H335-54</t>
  </si>
  <si>
    <t>H335-56</t>
  </si>
  <si>
    <t>H335-58</t>
  </si>
  <si>
    <t>H335-60</t>
  </si>
  <si>
    <t>H435-50</t>
  </si>
  <si>
    <t>H435-54</t>
  </si>
  <si>
    <t>H435-56</t>
  </si>
  <si>
    <t>H435-58</t>
  </si>
  <si>
    <t>H435-60</t>
  </si>
  <si>
    <t>T1-50</t>
  </si>
  <si>
    <t>Touring</t>
  </si>
  <si>
    <t>T1-54</t>
  </si>
  <si>
    <t>T1-56</t>
  </si>
  <si>
    <t>T1-58</t>
  </si>
  <si>
    <t>T1-60</t>
  </si>
  <si>
    <t>T2-50</t>
  </si>
  <si>
    <t>T2-54</t>
  </si>
  <si>
    <t>T2-56</t>
  </si>
  <si>
    <t>T2-58</t>
  </si>
  <si>
    <t>T2-60</t>
  </si>
  <si>
    <t>T100-50</t>
  </si>
  <si>
    <t>T100-54</t>
  </si>
  <si>
    <t>T100-56</t>
  </si>
  <si>
    <t>T100-58</t>
  </si>
  <si>
    <t>T100-60</t>
  </si>
  <si>
    <t>T200-50</t>
  </si>
  <si>
    <t>T200-54</t>
  </si>
  <si>
    <t>T200-56</t>
  </si>
  <si>
    <t>T200-58</t>
  </si>
  <si>
    <t>T200-60</t>
  </si>
  <si>
    <t>T335-50</t>
  </si>
  <si>
    <t>T335-54</t>
  </si>
  <si>
    <t>T335-56</t>
  </si>
  <si>
    <t>T335-58</t>
  </si>
  <si>
    <t>T335-60</t>
  </si>
  <si>
    <t>T435-50</t>
  </si>
  <si>
    <t>T435-54</t>
  </si>
  <si>
    <t>T435-56</t>
  </si>
  <si>
    <t>T435-58</t>
  </si>
  <si>
    <t>T435-60</t>
  </si>
  <si>
    <t>EB1-50</t>
  </si>
  <si>
    <t>E-Bike</t>
  </si>
  <si>
    <t>EB1-54</t>
  </si>
  <si>
    <t>EB1-56</t>
  </si>
  <si>
    <t>EB1-58</t>
  </si>
  <si>
    <t>EB1-60</t>
  </si>
  <si>
    <t>EB2-50</t>
  </si>
  <si>
    <t>EB2-54</t>
  </si>
  <si>
    <t>EB2-56</t>
  </si>
  <si>
    <t>EB2-58</t>
  </si>
  <si>
    <t>EB2-60</t>
  </si>
  <si>
    <t>EB100-50</t>
  </si>
  <si>
    <t>EB100-54</t>
  </si>
  <si>
    <t>EB100-56</t>
  </si>
  <si>
    <t>EB100-58</t>
  </si>
  <si>
    <t>EB100-60</t>
  </si>
  <si>
    <t>EB200-50</t>
  </si>
  <si>
    <t>EB200-54</t>
  </si>
  <si>
    <t>EB200-56</t>
  </si>
  <si>
    <t>EB200-58</t>
  </si>
  <si>
    <t>EB200-60</t>
  </si>
  <si>
    <t>EB335-50</t>
  </si>
  <si>
    <t>EB335-54</t>
  </si>
  <si>
    <t>EB335-56</t>
  </si>
  <si>
    <t>EB335-58</t>
  </si>
  <si>
    <t>EB335-60</t>
  </si>
  <si>
    <t>EB435-50</t>
  </si>
  <si>
    <t>EB435-54</t>
  </si>
  <si>
    <t>EB435-56</t>
  </si>
  <si>
    <t>EB435-58</t>
  </si>
  <si>
    <t>EB435-60</t>
  </si>
  <si>
    <t>Total Revenue</t>
  </si>
  <si>
    <t>EB1-65</t>
  </si>
  <si>
    <t>EB1-66</t>
  </si>
  <si>
    <t>EB3-01</t>
  </si>
  <si>
    <t>PivotTable sources for charts</t>
  </si>
  <si>
    <t>Sum of RRP</t>
  </si>
  <si>
    <t>Average of Min Rider Height</t>
  </si>
  <si>
    <t>Sum of Current Price</t>
  </si>
  <si>
    <t>Sum of Quantity on Hand</t>
  </si>
  <si>
    <t>Sum of Max Rider Height</t>
  </si>
  <si>
    <t>Sum of Min Rider Height</t>
  </si>
  <si>
    <t>Grand Total</t>
  </si>
  <si>
    <t>363 Total</t>
  </si>
  <si>
    <t>374 Total</t>
  </si>
  <si>
    <t>372 Total</t>
  </si>
  <si>
    <t>Camino</t>
  </si>
  <si>
    <t>Montaña</t>
  </si>
  <si>
    <t>Híbrido</t>
  </si>
  <si>
    <t>De turismo</t>
  </si>
  <si>
    <t>Bicicleta eléctrica</t>
  </si>
  <si>
    <t>IDENTIFICACIÓN</t>
  </si>
  <si>
    <t>Modelo</t>
  </si>
  <si>
    <t>Categoría de producto</t>
  </si>
  <si>
    <t>Precio actual</t>
  </si>
  <si>
    <t>PVP</t>
  </si>
  <si>
    <t>Costo de producción</t>
  </si>
  <si>
    <t>Tamaño del marco</t>
  </si>
  <si>
    <t>Tamaño de la rueda</t>
  </si>
  <si>
    <t>Peso</t>
  </si>
  <si>
    <t>Altura mínima del ciclista</t>
  </si>
  <si>
    <t>Altura máxima del ciclista</t>
  </si>
  <si>
    <t>Frenos</t>
  </si>
  <si>
    <t>Longitud de la horquilla</t>
  </si>
  <si>
    <t># de engranajes</t>
  </si>
  <si>
    <t>Cantidad disponible</t>
  </si>
  <si>
    <t>YTD Cantidad vendida</t>
  </si>
  <si>
    <t>Borde</t>
  </si>
  <si>
    <t>Disco</t>
  </si>
  <si>
    <t>Tambor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</si>
</sst>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409]* #,##0.00_);_([$$-409]* \(#,##0.00\);_([$$-409]* &quot;-&quot;??_);_(@_)"/>
  </numFmts>
  <fonts count="4" x14ac:knownFonts="1">
    <font>
      <sz val="11"/>
      <color theme="1"/>
      <name val="Aptos Narrow"/>
      <family val="2"/>
      <scheme val="minor"/>
    </font>
    <font>
      <sz val="11"/>
      <name val="Aptos Narrow"/>
      <family val="2"/>
      <scheme val="minor"/>
    </font>
    <font>
      <i/>
      <sz val="11"/>
      <color theme="1"/>
      <name val="Aptos Narrow"/>
      <family val="2"/>
      <scheme val="minor"/>
    </font>
    <font>
      <sz val="11"/>
      <color rgb="FF595959"/>
      <name val="Aptos Narrow"/>
      <family val="2"/>
      <scheme val="minor"/>
    </font>
  </fonts>
  <fills count="3">
    <fill>
      <patternFill patternType="none"/>
    </fill>
    <fill>
      <patternFill patternType="gray125"/>
    </fill>
    <fill>
      <patternFill patternType="solid">
        <fgColor rgb="FFF0F0F0"/>
        <bgColor indexed="64"/>
      </patternFill>
    </fill>
  </fills>
  <borders count="1">
    <border>
      <left/>
      <right/>
      <top/>
      <bottom/>
      <diagonal/>
    </border>
  </borders>
  <cellStyleXfs count="1">
    <xf numFmtId="0" fontId="0" fillId="0" borderId="0"/>
  </cellStyleXfs>
  <cellXfs count="10">
    <xf numFmtId="0" fontId="0" fillId="0" borderId="0" xfId="0"/>
    <xf numFmtId="1" fontId="0" fillId="0" borderId="0" xfId="0" applyNumberFormat="1"/>
    <xf numFmtId="0" fontId="1" fillId="0" borderId="0" xfId="0" applyFont="1"/>
    <xf numFmtId="0" fontId="2" fillId="0" borderId="0" xfId="0" applyFont="1"/>
    <xf numFmtId="165" fontId="0" fillId="0" borderId="0" xfId="0" applyNumberFormat="1"/>
    <xf numFmtId="164" fontId="0" fillId="0" borderId="0" xfId="0" applyNumberFormat="1"/>
    <xf numFmtId="0" fontId="0" fillId="2" borderId="0" xfId="0" applyFill="1"/>
    <xf numFmtId="0" fontId="3" fillId="2" borderId="0" xfId="0" applyFont="1" applyFill="1" applyAlignment="1">
      <alignment vertical="center"/>
    </xf>
    <xf numFmtId="0" fontId="0" fillId="0" borderId="0" xfId="0" pivotButton="1" applyAlignment="1">
      <alignment vertical="top" wrapText="1"/>
    </xf>
    <xf numFmtId="0" fontId="0" fillId="0" borderId="0" xfId="0" applyAlignment="1">
      <alignment vertical="top" wrapText="1"/>
    </xf>
  </cellXfs>
  <cellStyles count="1">
    <cellStyle name="Normal" xfId="0" builtinId="0"/>
  </cellStyles>
  <dxfs count="60">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numFmt numFmtId="164" formatCode="_(&quot;$&quot;* #,##0.00_);_(&quot;$&quot;* \(#,##0.00\);_(&quot;$&quot;* &quot;-&quot;??_);_(@_)"/>
    </dxf>
    <dxf>
      <numFmt numFmtId="165" formatCode="_([$$-409]* #,##0.00_);_([$$-409]* \(#,##0.00\);_([$$-409]* &quot;-&quot;??_);_(@_)"/>
    </dxf>
    <dxf>
      <numFmt numFmtId="165" formatCode="_([$$-409]* #,##0.00_);_([$$-409]* \(#,##0.00\);_([$$-409]* &quot;-&quot;??_);_(@_)"/>
    </dxf>
    <dxf>
      <numFmt numFmtId="165" formatCode="_([$$-409]* #,##0.00_);_([$$-409]* \(#,##0.00\);_([$$-409]*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rgbClr val="DD5A13"/>
                </a:solidFill>
              </a:rPr>
              <a:t>Min Rider Height</a:t>
            </a:r>
            <a:r>
              <a:rPr lang="en-US"/>
              <a:t> and </a:t>
            </a:r>
            <a:r>
              <a:rPr lang="en-US">
                <a:solidFill>
                  <a:srgbClr val="DD5A13"/>
                </a:solidFill>
              </a:rPr>
              <a:t>YTD Quantity Sold</a:t>
            </a:r>
            <a:r>
              <a:rPr lang="en-US"/>
              <a:t> appear to cluster into 4 groups.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'Sales Performance'!$P$1</c:f>
              <c:strCache>
                <c:ptCount val="1"/>
                <c:pt idx="0">
                  <c:v>YTD Cantidad vendida</c:v>
                </c:pt>
              </c:strCache>
            </c:strRef>
          </c:tx>
          <c:spPr>
            <a:ln w="25400" cap="rnd">
              <a:noFill/>
              <a:round/>
            </a:ln>
            <a:effectLst/>
          </c:spPr>
          <c:marker>
            <c:symbol val="circle"/>
            <c:size val="7"/>
            <c:spPr>
              <a:solidFill>
                <a:srgbClr val="ED7331"/>
              </a:solidFill>
              <a:ln w="9525">
                <a:solidFill>
                  <a:srgbClr val="FFFFFF"/>
                </a:solidFill>
                <a:prstDash val="solid"/>
              </a:ln>
              <a:effectLst/>
            </c:spPr>
          </c:marker>
          <c:xVal>
            <c:numRef>
              <c:f>'Sales Performance'!$J$2:$J$151</c:f>
              <c:numCache>
                <c:formatCode>General</c:formatCode>
                <c:ptCount val="150"/>
                <c:pt idx="0">
                  <c:v>152</c:v>
                </c:pt>
                <c:pt idx="1">
                  <c:v>168</c:v>
                </c:pt>
                <c:pt idx="2">
                  <c:v>175</c:v>
                </c:pt>
                <c:pt idx="3">
                  <c:v>183</c:v>
                </c:pt>
                <c:pt idx="4">
                  <c:v>191</c:v>
                </c:pt>
                <c:pt idx="5">
                  <c:v>152</c:v>
                </c:pt>
                <c:pt idx="6">
                  <c:v>168</c:v>
                </c:pt>
                <c:pt idx="7">
                  <c:v>175</c:v>
                </c:pt>
                <c:pt idx="8">
                  <c:v>183</c:v>
                </c:pt>
                <c:pt idx="9">
                  <c:v>191</c:v>
                </c:pt>
                <c:pt idx="10">
                  <c:v>152</c:v>
                </c:pt>
                <c:pt idx="11">
                  <c:v>168</c:v>
                </c:pt>
                <c:pt idx="12">
                  <c:v>175</c:v>
                </c:pt>
                <c:pt idx="13">
                  <c:v>183</c:v>
                </c:pt>
                <c:pt idx="14">
                  <c:v>191</c:v>
                </c:pt>
                <c:pt idx="15">
                  <c:v>152</c:v>
                </c:pt>
                <c:pt idx="16">
                  <c:v>168</c:v>
                </c:pt>
                <c:pt idx="17">
                  <c:v>175</c:v>
                </c:pt>
                <c:pt idx="18">
                  <c:v>183</c:v>
                </c:pt>
                <c:pt idx="19">
                  <c:v>191</c:v>
                </c:pt>
                <c:pt idx="20">
                  <c:v>152</c:v>
                </c:pt>
                <c:pt idx="21">
                  <c:v>168</c:v>
                </c:pt>
                <c:pt idx="22">
                  <c:v>175</c:v>
                </c:pt>
                <c:pt idx="23">
                  <c:v>183</c:v>
                </c:pt>
                <c:pt idx="24">
                  <c:v>191</c:v>
                </c:pt>
                <c:pt idx="25">
                  <c:v>152</c:v>
                </c:pt>
                <c:pt idx="26">
                  <c:v>168</c:v>
                </c:pt>
                <c:pt idx="27">
                  <c:v>175</c:v>
                </c:pt>
                <c:pt idx="28">
                  <c:v>183</c:v>
                </c:pt>
                <c:pt idx="29">
                  <c:v>191</c:v>
                </c:pt>
                <c:pt idx="30">
                  <c:v>152</c:v>
                </c:pt>
                <c:pt idx="31">
                  <c:v>168</c:v>
                </c:pt>
                <c:pt idx="32">
                  <c:v>175</c:v>
                </c:pt>
                <c:pt idx="33">
                  <c:v>183</c:v>
                </c:pt>
                <c:pt idx="34">
                  <c:v>191</c:v>
                </c:pt>
                <c:pt idx="35">
                  <c:v>152</c:v>
                </c:pt>
                <c:pt idx="36">
                  <c:v>168</c:v>
                </c:pt>
                <c:pt idx="37">
                  <c:v>175</c:v>
                </c:pt>
                <c:pt idx="38">
                  <c:v>183</c:v>
                </c:pt>
                <c:pt idx="39">
                  <c:v>191</c:v>
                </c:pt>
                <c:pt idx="40">
                  <c:v>152</c:v>
                </c:pt>
                <c:pt idx="41">
                  <c:v>168</c:v>
                </c:pt>
                <c:pt idx="42">
                  <c:v>175</c:v>
                </c:pt>
                <c:pt idx="43">
                  <c:v>183</c:v>
                </c:pt>
                <c:pt idx="44">
                  <c:v>191</c:v>
                </c:pt>
                <c:pt idx="45">
                  <c:v>152</c:v>
                </c:pt>
                <c:pt idx="46">
                  <c:v>168</c:v>
                </c:pt>
                <c:pt idx="47">
                  <c:v>175</c:v>
                </c:pt>
                <c:pt idx="48">
                  <c:v>183</c:v>
                </c:pt>
                <c:pt idx="49">
                  <c:v>191</c:v>
                </c:pt>
                <c:pt idx="50">
                  <c:v>152</c:v>
                </c:pt>
                <c:pt idx="51">
                  <c:v>168</c:v>
                </c:pt>
                <c:pt idx="52">
                  <c:v>175</c:v>
                </c:pt>
                <c:pt idx="53">
                  <c:v>183</c:v>
                </c:pt>
                <c:pt idx="54">
                  <c:v>191</c:v>
                </c:pt>
                <c:pt idx="55">
                  <c:v>152</c:v>
                </c:pt>
                <c:pt idx="56">
                  <c:v>168</c:v>
                </c:pt>
                <c:pt idx="57">
                  <c:v>175</c:v>
                </c:pt>
                <c:pt idx="58">
                  <c:v>183</c:v>
                </c:pt>
                <c:pt idx="59">
                  <c:v>191</c:v>
                </c:pt>
                <c:pt idx="60">
                  <c:v>152</c:v>
                </c:pt>
                <c:pt idx="61">
                  <c:v>168</c:v>
                </c:pt>
                <c:pt idx="62">
                  <c:v>175</c:v>
                </c:pt>
                <c:pt idx="63">
                  <c:v>183</c:v>
                </c:pt>
                <c:pt idx="64">
                  <c:v>191</c:v>
                </c:pt>
                <c:pt idx="65">
                  <c:v>152</c:v>
                </c:pt>
                <c:pt idx="66">
                  <c:v>168</c:v>
                </c:pt>
                <c:pt idx="67">
                  <c:v>175</c:v>
                </c:pt>
                <c:pt idx="68">
                  <c:v>183</c:v>
                </c:pt>
                <c:pt idx="69">
                  <c:v>191</c:v>
                </c:pt>
                <c:pt idx="70">
                  <c:v>152</c:v>
                </c:pt>
                <c:pt idx="71">
                  <c:v>168</c:v>
                </c:pt>
                <c:pt idx="72">
                  <c:v>175</c:v>
                </c:pt>
                <c:pt idx="73">
                  <c:v>183</c:v>
                </c:pt>
                <c:pt idx="74">
                  <c:v>191</c:v>
                </c:pt>
                <c:pt idx="75">
                  <c:v>152</c:v>
                </c:pt>
                <c:pt idx="76">
                  <c:v>168</c:v>
                </c:pt>
                <c:pt idx="77">
                  <c:v>175</c:v>
                </c:pt>
                <c:pt idx="78">
                  <c:v>183</c:v>
                </c:pt>
                <c:pt idx="79">
                  <c:v>191</c:v>
                </c:pt>
                <c:pt idx="80">
                  <c:v>152</c:v>
                </c:pt>
                <c:pt idx="81">
                  <c:v>168</c:v>
                </c:pt>
                <c:pt idx="82">
                  <c:v>175</c:v>
                </c:pt>
                <c:pt idx="83">
                  <c:v>183</c:v>
                </c:pt>
                <c:pt idx="84">
                  <c:v>191</c:v>
                </c:pt>
                <c:pt idx="85">
                  <c:v>152</c:v>
                </c:pt>
                <c:pt idx="86">
                  <c:v>168</c:v>
                </c:pt>
                <c:pt idx="87">
                  <c:v>175</c:v>
                </c:pt>
                <c:pt idx="88">
                  <c:v>183</c:v>
                </c:pt>
                <c:pt idx="89">
                  <c:v>191</c:v>
                </c:pt>
                <c:pt idx="90">
                  <c:v>152</c:v>
                </c:pt>
                <c:pt idx="91">
                  <c:v>168</c:v>
                </c:pt>
                <c:pt idx="92">
                  <c:v>175</c:v>
                </c:pt>
                <c:pt idx="93">
                  <c:v>183</c:v>
                </c:pt>
                <c:pt idx="94">
                  <c:v>191</c:v>
                </c:pt>
                <c:pt idx="95">
                  <c:v>152</c:v>
                </c:pt>
                <c:pt idx="96">
                  <c:v>168</c:v>
                </c:pt>
                <c:pt idx="97">
                  <c:v>175</c:v>
                </c:pt>
                <c:pt idx="98">
                  <c:v>183</c:v>
                </c:pt>
                <c:pt idx="99">
                  <c:v>191</c:v>
                </c:pt>
                <c:pt idx="100">
                  <c:v>152</c:v>
                </c:pt>
                <c:pt idx="101">
                  <c:v>168</c:v>
                </c:pt>
                <c:pt idx="102">
                  <c:v>175</c:v>
                </c:pt>
                <c:pt idx="103">
                  <c:v>183</c:v>
                </c:pt>
                <c:pt idx="104">
                  <c:v>191</c:v>
                </c:pt>
                <c:pt idx="105">
                  <c:v>152</c:v>
                </c:pt>
                <c:pt idx="106">
                  <c:v>168</c:v>
                </c:pt>
                <c:pt idx="107">
                  <c:v>175</c:v>
                </c:pt>
                <c:pt idx="108">
                  <c:v>183</c:v>
                </c:pt>
                <c:pt idx="109">
                  <c:v>191</c:v>
                </c:pt>
                <c:pt idx="110">
                  <c:v>152</c:v>
                </c:pt>
                <c:pt idx="111">
                  <c:v>168</c:v>
                </c:pt>
                <c:pt idx="112">
                  <c:v>175</c:v>
                </c:pt>
                <c:pt idx="113">
                  <c:v>183</c:v>
                </c:pt>
                <c:pt idx="114">
                  <c:v>191</c:v>
                </c:pt>
                <c:pt idx="115">
                  <c:v>152</c:v>
                </c:pt>
                <c:pt idx="116">
                  <c:v>168</c:v>
                </c:pt>
                <c:pt idx="117">
                  <c:v>175</c:v>
                </c:pt>
                <c:pt idx="118">
                  <c:v>183</c:v>
                </c:pt>
                <c:pt idx="119">
                  <c:v>191</c:v>
                </c:pt>
                <c:pt idx="120">
                  <c:v>152</c:v>
                </c:pt>
                <c:pt idx="121">
                  <c:v>168</c:v>
                </c:pt>
                <c:pt idx="122">
                  <c:v>175</c:v>
                </c:pt>
                <c:pt idx="123">
                  <c:v>183</c:v>
                </c:pt>
                <c:pt idx="124">
                  <c:v>191</c:v>
                </c:pt>
                <c:pt idx="125">
                  <c:v>152</c:v>
                </c:pt>
                <c:pt idx="126">
                  <c:v>168</c:v>
                </c:pt>
                <c:pt idx="127">
                  <c:v>175</c:v>
                </c:pt>
                <c:pt idx="128">
                  <c:v>183</c:v>
                </c:pt>
                <c:pt idx="129">
                  <c:v>191</c:v>
                </c:pt>
                <c:pt idx="130">
                  <c:v>152</c:v>
                </c:pt>
                <c:pt idx="131">
                  <c:v>168</c:v>
                </c:pt>
                <c:pt idx="132">
                  <c:v>175</c:v>
                </c:pt>
                <c:pt idx="133">
                  <c:v>183</c:v>
                </c:pt>
                <c:pt idx="134">
                  <c:v>191</c:v>
                </c:pt>
                <c:pt idx="135">
                  <c:v>152</c:v>
                </c:pt>
                <c:pt idx="136">
                  <c:v>168</c:v>
                </c:pt>
                <c:pt idx="137">
                  <c:v>175</c:v>
                </c:pt>
                <c:pt idx="138">
                  <c:v>183</c:v>
                </c:pt>
                <c:pt idx="139">
                  <c:v>191</c:v>
                </c:pt>
                <c:pt idx="140">
                  <c:v>152</c:v>
                </c:pt>
                <c:pt idx="141">
                  <c:v>168</c:v>
                </c:pt>
                <c:pt idx="142">
                  <c:v>175</c:v>
                </c:pt>
                <c:pt idx="143">
                  <c:v>183</c:v>
                </c:pt>
                <c:pt idx="144">
                  <c:v>191</c:v>
                </c:pt>
                <c:pt idx="145">
                  <c:v>152</c:v>
                </c:pt>
                <c:pt idx="146">
                  <c:v>168</c:v>
                </c:pt>
                <c:pt idx="147">
                  <c:v>175</c:v>
                </c:pt>
                <c:pt idx="148">
                  <c:v>183</c:v>
                </c:pt>
                <c:pt idx="149">
                  <c:v>191</c:v>
                </c:pt>
              </c:numCache>
            </c:numRef>
          </c:xVal>
          <c:yVal>
            <c:numRef>
              <c:f>'Sales Performance'!$P$2:$P$151</c:f>
              <c:numCache>
                <c:formatCode>General</c:formatCode>
                <c:ptCount val="150"/>
                <c:pt idx="0">
                  <c:v>140</c:v>
                </c:pt>
                <c:pt idx="1">
                  <c:v>6</c:v>
                </c:pt>
                <c:pt idx="2">
                  <c:v>89</c:v>
                </c:pt>
                <c:pt idx="3">
                  <c:v>15</c:v>
                </c:pt>
                <c:pt idx="4">
                  <c:v>109</c:v>
                </c:pt>
                <c:pt idx="5">
                  <c:v>26</c:v>
                </c:pt>
                <c:pt idx="6">
                  <c:v>47</c:v>
                </c:pt>
                <c:pt idx="7">
                  <c:v>59</c:v>
                </c:pt>
                <c:pt idx="8">
                  <c:v>73</c:v>
                </c:pt>
                <c:pt idx="9">
                  <c:v>8</c:v>
                </c:pt>
                <c:pt idx="10">
                  <c:v>0</c:v>
                </c:pt>
                <c:pt idx="11">
                  <c:v>26</c:v>
                </c:pt>
                <c:pt idx="12">
                  <c:v>92</c:v>
                </c:pt>
                <c:pt idx="13">
                  <c:v>106</c:v>
                </c:pt>
                <c:pt idx="14">
                  <c:v>47</c:v>
                </c:pt>
                <c:pt idx="15">
                  <c:v>106</c:v>
                </c:pt>
                <c:pt idx="16">
                  <c:v>4</c:v>
                </c:pt>
                <c:pt idx="17">
                  <c:v>103</c:v>
                </c:pt>
                <c:pt idx="18">
                  <c:v>13</c:v>
                </c:pt>
                <c:pt idx="19">
                  <c:v>1</c:v>
                </c:pt>
                <c:pt idx="20">
                  <c:v>9</c:v>
                </c:pt>
                <c:pt idx="21">
                  <c:v>133</c:v>
                </c:pt>
                <c:pt idx="22">
                  <c:v>144</c:v>
                </c:pt>
                <c:pt idx="23">
                  <c:v>73</c:v>
                </c:pt>
                <c:pt idx="24">
                  <c:v>11</c:v>
                </c:pt>
                <c:pt idx="25">
                  <c:v>26</c:v>
                </c:pt>
                <c:pt idx="26">
                  <c:v>56</c:v>
                </c:pt>
                <c:pt idx="27">
                  <c:v>50</c:v>
                </c:pt>
                <c:pt idx="28">
                  <c:v>68</c:v>
                </c:pt>
                <c:pt idx="29">
                  <c:v>122</c:v>
                </c:pt>
                <c:pt idx="30">
                  <c:v>109</c:v>
                </c:pt>
                <c:pt idx="31">
                  <c:v>72</c:v>
                </c:pt>
                <c:pt idx="32">
                  <c:v>100</c:v>
                </c:pt>
                <c:pt idx="33">
                  <c:v>81</c:v>
                </c:pt>
                <c:pt idx="34">
                  <c:v>129</c:v>
                </c:pt>
                <c:pt idx="35">
                  <c:v>22</c:v>
                </c:pt>
                <c:pt idx="36">
                  <c:v>103</c:v>
                </c:pt>
                <c:pt idx="37">
                  <c:v>78</c:v>
                </c:pt>
                <c:pt idx="38">
                  <c:v>5</c:v>
                </c:pt>
                <c:pt idx="39">
                  <c:v>142</c:v>
                </c:pt>
                <c:pt idx="40">
                  <c:v>3</c:v>
                </c:pt>
                <c:pt idx="41">
                  <c:v>84</c:v>
                </c:pt>
                <c:pt idx="42">
                  <c:v>141</c:v>
                </c:pt>
                <c:pt idx="43">
                  <c:v>69</c:v>
                </c:pt>
                <c:pt idx="44">
                  <c:v>143</c:v>
                </c:pt>
                <c:pt idx="45">
                  <c:v>117</c:v>
                </c:pt>
                <c:pt idx="46">
                  <c:v>48</c:v>
                </c:pt>
                <c:pt idx="47">
                  <c:v>84</c:v>
                </c:pt>
                <c:pt idx="48">
                  <c:v>106</c:v>
                </c:pt>
                <c:pt idx="49">
                  <c:v>96</c:v>
                </c:pt>
                <c:pt idx="50">
                  <c:v>150</c:v>
                </c:pt>
                <c:pt idx="51">
                  <c:v>89</c:v>
                </c:pt>
                <c:pt idx="52">
                  <c:v>66</c:v>
                </c:pt>
                <c:pt idx="53">
                  <c:v>104</c:v>
                </c:pt>
                <c:pt idx="54">
                  <c:v>67</c:v>
                </c:pt>
                <c:pt idx="55">
                  <c:v>73</c:v>
                </c:pt>
                <c:pt idx="56">
                  <c:v>38</c:v>
                </c:pt>
                <c:pt idx="57">
                  <c:v>117</c:v>
                </c:pt>
                <c:pt idx="58">
                  <c:v>141</c:v>
                </c:pt>
                <c:pt idx="59">
                  <c:v>133</c:v>
                </c:pt>
                <c:pt idx="60">
                  <c:v>63</c:v>
                </c:pt>
                <c:pt idx="61">
                  <c:v>53</c:v>
                </c:pt>
                <c:pt idx="62">
                  <c:v>118</c:v>
                </c:pt>
                <c:pt idx="63">
                  <c:v>93</c:v>
                </c:pt>
                <c:pt idx="64">
                  <c:v>33</c:v>
                </c:pt>
                <c:pt idx="65">
                  <c:v>60</c:v>
                </c:pt>
                <c:pt idx="66">
                  <c:v>45</c:v>
                </c:pt>
                <c:pt idx="67">
                  <c:v>84</c:v>
                </c:pt>
                <c:pt idx="68">
                  <c:v>32</c:v>
                </c:pt>
                <c:pt idx="69">
                  <c:v>58</c:v>
                </c:pt>
                <c:pt idx="70">
                  <c:v>61</c:v>
                </c:pt>
                <c:pt idx="71">
                  <c:v>14</c:v>
                </c:pt>
                <c:pt idx="72">
                  <c:v>58</c:v>
                </c:pt>
                <c:pt idx="73">
                  <c:v>119</c:v>
                </c:pt>
                <c:pt idx="74">
                  <c:v>5</c:v>
                </c:pt>
                <c:pt idx="75">
                  <c:v>2</c:v>
                </c:pt>
                <c:pt idx="76">
                  <c:v>95</c:v>
                </c:pt>
                <c:pt idx="77">
                  <c:v>42</c:v>
                </c:pt>
                <c:pt idx="78">
                  <c:v>47</c:v>
                </c:pt>
                <c:pt idx="79">
                  <c:v>51</c:v>
                </c:pt>
                <c:pt idx="80">
                  <c:v>97</c:v>
                </c:pt>
                <c:pt idx="81">
                  <c:v>92</c:v>
                </c:pt>
                <c:pt idx="82">
                  <c:v>105</c:v>
                </c:pt>
                <c:pt idx="83">
                  <c:v>6</c:v>
                </c:pt>
                <c:pt idx="84">
                  <c:v>71</c:v>
                </c:pt>
                <c:pt idx="85">
                  <c:v>78</c:v>
                </c:pt>
                <c:pt idx="86">
                  <c:v>58</c:v>
                </c:pt>
                <c:pt idx="87">
                  <c:v>29</c:v>
                </c:pt>
                <c:pt idx="88">
                  <c:v>31</c:v>
                </c:pt>
                <c:pt idx="89">
                  <c:v>77</c:v>
                </c:pt>
                <c:pt idx="90">
                  <c:v>136</c:v>
                </c:pt>
                <c:pt idx="91">
                  <c:v>24</c:v>
                </c:pt>
                <c:pt idx="92">
                  <c:v>27</c:v>
                </c:pt>
                <c:pt idx="93">
                  <c:v>38</c:v>
                </c:pt>
                <c:pt idx="94">
                  <c:v>29</c:v>
                </c:pt>
                <c:pt idx="95">
                  <c:v>84</c:v>
                </c:pt>
                <c:pt idx="96">
                  <c:v>134</c:v>
                </c:pt>
                <c:pt idx="97">
                  <c:v>26</c:v>
                </c:pt>
                <c:pt idx="98">
                  <c:v>99</c:v>
                </c:pt>
                <c:pt idx="99">
                  <c:v>117</c:v>
                </c:pt>
                <c:pt idx="100">
                  <c:v>110</c:v>
                </c:pt>
                <c:pt idx="101">
                  <c:v>21</c:v>
                </c:pt>
                <c:pt idx="102">
                  <c:v>38</c:v>
                </c:pt>
                <c:pt idx="103">
                  <c:v>12</c:v>
                </c:pt>
                <c:pt idx="104">
                  <c:v>98</c:v>
                </c:pt>
                <c:pt idx="105">
                  <c:v>68</c:v>
                </c:pt>
                <c:pt idx="106">
                  <c:v>13</c:v>
                </c:pt>
                <c:pt idx="107">
                  <c:v>73</c:v>
                </c:pt>
                <c:pt idx="108">
                  <c:v>69</c:v>
                </c:pt>
                <c:pt idx="109">
                  <c:v>33</c:v>
                </c:pt>
                <c:pt idx="110">
                  <c:v>104</c:v>
                </c:pt>
                <c:pt idx="111">
                  <c:v>91</c:v>
                </c:pt>
                <c:pt idx="112">
                  <c:v>101</c:v>
                </c:pt>
                <c:pt idx="113">
                  <c:v>120</c:v>
                </c:pt>
                <c:pt idx="114">
                  <c:v>65</c:v>
                </c:pt>
                <c:pt idx="115">
                  <c:v>18</c:v>
                </c:pt>
                <c:pt idx="116">
                  <c:v>142</c:v>
                </c:pt>
                <c:pt idx="117">
                  <c:v>15</c:v>
                </c:pt>
                <c:pt idx="118">
                  <c:v>55</c:v>
                </c:pt>
                <c:pt idx="119">
                  <c:v>71</c:v>
                </c:pt>
                <c:pt idx="120">
                  <c:v>75</c:v>
                </c:pt>
                <c:pt idx="121">
                  <c:v>119</c:v>
                </c:pt>
                <c:pt idx="122">
                  <c:v>39</c:v>
                </c:pt>
                <c:pt idx="123">
                  <c:v>37</c:v>
                </c:pt>
                <c:pt idx="124">
                  <c:v>96</c:v>
                </c:pt>
                <c:pt idx="125">
                  <c:v>140</c:v>
                </c:pt>
                <c:pt idx="126">
                  <c:v>114</c:v>
                </c:pt>
                <c:pt idx="127">
                  <c:v>5</c:v>
                </c:pt>
                <c:pt idx="128">
                  <c:v>119</c:v>
                </c:pt>
                <c:pt idx="129">
                  <c:v>142</c:v>
                </c:pt>
                <c:pt idx="130">
                  <c:v>76</c:v>
                </c:pt>
                <c:pt idx="131">
                  <c:v>31</c:v>
                </c:pt>
                <c:pt idx="132">
                  <c:v>100</c:v>
                </c:pt>
                <c:pt idx="133">
                  <c:v>23</c:v>
                </c:pt>
                <c:pt idx="134">
                  <c:v>8</c:v>
                </c:pt>
                <c:pt idx="135">
                  <c:v>149</c:v>
                </c:pt>
                <c:pt idx="136">
                  <c:v>92</c:v>
                </c:pt>
                <c:pt idx="137">
                  <c:v>73</c:v>
                </c:pt>
                <c:pt idx="138">
                  <c:v>92</c:v>
                </c:pt>
                <c:pt idx="139">
                  <c:v>56</c:v>
                </c:pt>
                <c:pt idx="140">
                  <c:v>50</c:v>
                </c:pt>
                <c:pt idx="141">
                  <c:v>10</c:v>
                </c:pt>
                <c:pt idx="142">
                  <c:v>126</c:v>
                </c:pt>
                <c:pt idx="143">
                  <c:v>132</c:v>
                </c:pt>
                <c:pt idx="144">
                  <c:v>121</c:v>
                </c:pt>
                <c:pt idx="145">
                  <c:v>93</c:v>
                </c:pt>
                <c:pt idx="146">
                  <c:v>31</c:v>
                </c:pt>
                <c:pt idx="147">
                  <c:v>60</c:v>
                </c:pt>
                <c:pt idx="148">
                  <c:v>128</c:v>
                </c:pt>
                <c:pt idx="149">
                  <c:v>104</c:v>
                </c:pt>
              </c:numCache>
            </c:numRef>
          </c:yVal>
          <c:smooth val="0"/>
          <c:extLst>
            <c:ext xmlns:c16="http://schemas.microsoft.com/office/drawing/2014/chart" uri="{C3380CC4-5D6E-409C-BE32-E72D297353CC}">
              <c16:uniqueId val="{4A98AB2D-BFBF-4811-9381-96FA6223902F}"/>
            </c:ext>
          </c:extLst>
        </c:ser>
        <c:dLbls>
          <c:showLegendKey val="0"/>
          <c:showVal val="0"/>
          <c:showCatName val="0"/>
          <c:showSerName val="0"/>
          <c:showPercent val="0"/>
          <c:showBubbleSize val="0"/>
        </c:dLbls>
        <c:axId val="508866056"/>
        <c:axId val="1997738504"/>
      </c:scatterChart>
      <c:valAx>
        <c:axId val="5088660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Min Rider Height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97738504"/>
        <c:crosses val="autoZero"/>
        <c:crossBetween val="midCat"/>
      </c:valAx>
      <c:valAx>
        <c:axId val="19977385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YTD Quantity Sold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88660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[eBike Production.xlsx]Sheet2!PivotTable1</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'RRP' by 'Product Category'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Sheet2!$D$53</c:f>
              <c:strCache>
                <c:ptCount val="1"/>
                <c:pt idx="0">
                  <c:v>Total</c:v>
                </c:pt>
              </c:strCache>
            </c:strRef>
          </c:tx>
          <c:spPr>
            <a:solidFill>
              <a:schemeClr val="accent1"/>
            </a:solidFill>
            <a:ln>
              <a:noFill/>
            </a:ln>
            <a:effectLst/>
          </c:spPr>
          <c:invertIfNegative val="0"/>
          <c:cat>
            <c:strRef>
              <c:f>Sheet2!$C$54:$C$59</c:f>
              <c:strCache>
                <c:ptCount val="5"/>
                <c:pt idx="0">
                  <c:v>Road</c:v>
                </c:pt>
                <c:pt idx="1">
                  <c:v>Mountain</c:v>
                </c:pt>
                <c:pt idx="2">
                  <c:v>E-Bike</c:v>
                </c:pt>
                <c:pt idx="3">
                  <c:v>Touring</c:v>
                </c:pt>
                <c:pt idx="4">
                  <c:v>Hybrid</c:v>
                </c:pt>
              </c:strCache>
            </c:strRef>
          </c:cat>
          <c:val>
            <c:numRef>
              <c:f>Sheet2!$D$54:$D$59</c:f>
              <c:numCache>
                <c:formatCode>General</c:formatCode>
                <c:ptCount val="5"/>
                <c:pt idx="0">
                  <c:v>197385</c:v>
                </c:pt>
                <c:pt idx="1">
                  <c:v>92176</c:v>
                </c:pt>
                <c:pt idx="2">
                  <c:v>55025</c:v>
                </c:pt>
                <c:pt idx="3">
                  <c:v>50438</c:v>
                </c:pt>
                <c:pt idx="4">
                  <c:v>41325</c:v>
                </c:pt>
              </c:numCache>
            </c:numRef>
          </c:val>
          <c:extLst>
            <c:ext xmlns:c16="http://schemas.microsoft.com/office/drawing/2014/chart" uri="{C3380CC4-5D6E-409C-BE32-E72D297353CC}">
              <c16:uniqueId val="{00000006-4B09-4282-8927-94268631C1EA}"/>
            </c:ext>
          </c:extLst>
        </c:ser>
        <c:dLbls>
          <c:showLegendKey val="0"/>
          <c:showVal val="0"/>
          <c:showCatName val="0"/>
          <c:showSerName val="0"/>
          <c:showPercent val="0"/>
          <c:showBubbleSize val="0"/>
        </c:dLbls>
        <c:gapWidth val="33"/>
        <c:overlap val="-30"/>
        <c:axId val="1564419592"/>
        <c:axId val="1564421640"/>
      </c:barChart>
      <c:catAx>
        <c:axId val="1564419592"/>
        <c:scaling>
          <c:orientation val="maxMin"/>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Product Category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4421640"/>
        <c:crosses val="autoZero"/>
        <c:auto val="1"/>
        <c:lblAlgn val="ctr"/>
        <c:lblOffset val="100"/>
        <c:noMultiLvlLbl val="0"/>
      </c:catAx>
      <c:valAx>
        <c:axId val="156442164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RRP</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4419592"/>
        <c:crosses val="max"/>
        <c:crossBetween val="between"/>
        <c:dispUnits>
          <c:builtInUnit val="thousand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[eBike Production.xlsx]Sheet2!PivotTable2</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'Min Rider Height' by 'Frame Size' and 'Brakes'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Sheet2!$G$53:$G$54</c:f>
              <c:strCache>
                <c:ptCount val="1"/>
                <c:pt idx="0">
                  <c:v>Disc</c:v>
                </c:pt>
              </c:strCache>
            </c:strRef>
          </c:tx>
          <c:spPr>
            <a:solidFill>
              <a:schemeClr val="accent1"/>
            </a:solidFill>
            <a:ln>
              <a:noFill/>
            </a:ln>
            <a:effectLst/>
          </c:spPr>
          <c:invertIfNegative val="0"/>
          <c:cat>
            <c:strRef>
              <c:f>Sheet2!$F$55:$F$60</c:f>
              <c:strCache>
                <c:ptCount val="5"/>
                <c:pt idx="0">
                  <c:v>50</c:v>
                </c:pt>
                <c:pt idx="1">
                  <c:v>54</c:v>
                </c:pt>
                <c:pt idx="2">
                  <c:v>56</c:v>
                </c:pt>
                <c:pt idx="3">
                  <c:v>58</c:v>
                </c:pt>
                <c:pt idx="4">
                  <c:v>60</c:v>
                </c:pt>
              </c:strCache>
            </c:strRef>
          </c:cat>
          <c:val>
            <c:numRef>
              <c:f>Sheet2!$G$55:$G$60</c:f>
              <c:numCache>
                <c:formatCode>General</c:formatCode>
                <c:ptCount val="5"/>
                <c:pt idx="0">
                  <c:v>152</c:v>
                </c:pt>
                <c:pt idx="1">
                  <c:v>168</c:v>
                </c:pt>
                <c:pt idx="2">
                  <c:v>175</c:v>
                </c:pt>
                <c:pt idx="3">
                  <c:v>183</c:v>
                </c:pt>
                <c:pt idx="4">
                  <c:v>191</c:v>
                </c:pt>
              </c:numCache>
            </c:numRef>
          </c:val>
          <c:extLst>
            <c:ext xmlns:c16="http://schemas.microsoft.com/office/drawing/2014/chart" uri="{C3380CC4-5D6E-409C-BE32-E72D297353CC}">
              <c16:uniqueId val="{00000006-5320-4D1C-8BAE-1EC3918F090D}"/>
            </c:ext>
          </c:extLst>
        </c:ser>
        <c:ser>
          <c:idx val="1"/>
          <c:order val="1"/>
          <c:tx>
            <c:strRef>
              <c:f>Sheet2!$H$53:$H$54</c:f>
              <c:strCache>
                <c:ptCount val="1"/>
                <c:pt idx="0">
                  <c:v>Drum</c:v>
                </c:pt>
              </c:strCache>
            </c:strRef>
          </c:tx>
          <c:spPr>
            <a:solidFill>
              <a:schemeClr val="accent2"/>
            </a:solidFill>
            <a:ln>
              <a:noFill/>
            </a:ln>
            <a:effectLst/>
          </c:spPr>
          <c:invertIfNegative val="0"/>
          <c:cat>
            <c:strRef>
              <c:f>Sheet2!$F$55:$F$60</c:f>
              <c:strCache>
                <c:ptCount val="5"/>
                <c:pt idx="0">
                  <c:v>50</c:v>
                </c:pt>
                <c:pt idx="1">
                  <c:v>54</c:v>
                </c:pt>
                <c:pt idx="2">
                  <c:v>56</c:v>
                </c:pt>
                <c:pt idx="3">
                  <c:v>58</c:v>
                </c:pt>
                <c:pt idx="4">
                  <c:v>60</c:v>
                </c:pt>
              </c:strCache>
            </c:strRef>
          </c:cat>
          <c:val>
            <c:numRef>
              <c:f>Sheet2!$H$55:$H$60</c:f>
              <c:numCache>
                <c:formatCode>General</c:formatCode>
                <c:ptCount val="5"/>
                <c:pt idx="0">
                  <c:v>152</c:v>
                </c:pt>
                <c:pt idx="1">
                  <c:v>168</c:v>
                </c:pt>
                <c:pt idx="2">
                  <c:v>175</c:v>
                </c:pt>
                <c:pt idx="3">
                  <c:v>183</c:v>
                </c:pt>
                <c:pt idx="4">
                  <c:v>191</c:v>
                </c:pt>
              </c:numCache>
            </c:numRef>
          </c:val>
          <c:extLst>
            <c:ext xmlns:c16="http://schemas.microsoft.com/office/drawing/2014/chart" uri="{C3380CC4-5D6E-409C-BE32-E72D297353CC}">
              <c16:uniqueId val="{00000008-5320-4D1C-8BAE-1EC3918F090D}"/>
            </c:ext>
          </c:extLst>
        </c:ser>
        <c:ser>
          <c:idx val="2"/>
          <c:order val="2"/>
          <c:tx>
            <c:strRef>
              <c:f>Sheet2!$I$53:$I$54</c:f>
              <c:strCache>
                <c:ptCount val="1"/>
                <c:pt idx="0">
                  <c:v>Rim</c:v>
                </c:pt>
              </c:strCache>
            </c:strRef>
          </c:tx>
          <c:spPr>
            <a:solidFill>
              <a:schemeClr val="accent3"/>
            </a:solidFill>
            <a:ln>
              <a:noFill/>
            </a:ln>
            <a:effectLst/>
          </c:spPr>
          <c:invertIfNegative val="0"/>
          <c:cat>
            <c:strRef>
              <c:f>Sheet2!$F$55:$F$60</c:f>
              <c:strCache>
                <c:ptCount val="5"/>
                <c:pt idx="0">
                  <c:v>50</c:v>
                </c:pt>
                <c:pt idx="1">
                  <c:v>54</c:v>
                </c:pt>
                <c:pt idx="2">
                  <c:v>56</c:v>
                </c:pt>
                <c:pt idx="3">
                  <c:v>58</c:v>
                </c:pt>
                <c:pt idx="4">
                  <c:v>60</c:v>
                </c:pt>
              </c:strCache>
            </c:strRef>
          </c:cat>
          <c:val>
            <c:numRef>
              <c:f>Sheet2!$I$55:$I$60</c:f>
              <c:numCache>
                <c:formatCode>General</c:formatCode>
                <c:ptCount val="5"/>
                <c:pt idx="0">
                  <c:v>152</c:v>
                </c:pt>
                <c:pt idx="1">
                  <c:v>168</c:v>
                </c:pt>
                <c:pt idx="2">
                  <c:v>175</c:v>
                </c:pt>
                <c:pt idx="3">
                  <c:v>183</c:v>
                </c:pt>
                <c:pt idx="4">
                  <c:v>191</c:v>
                </c:pt>
              </c:numCache>
            </c:numRef>
          </c:val>
          <c:extLst>
            <c:ext xmlns:c16="http://schemas.microsoft.com/office/drawing/2014/chart" uri="{C3380CC4-5D6E-409C-BE32-E72D297353CC}">
              <c16:uniqueId val="{0000000A-5320-4D1C-8BAE-1EC3918F090D}"/>
            </c:ext>
          </c:extLst>
        </c:ser>
        <c:dLbls>
          <c:showLegendKey val="0"/>
          <c:showVal val="0"/>
          <c:showCatName val="0"/>
          <c:showSerName val="0"/>
          <c:showPercent val="0"/>
          <c:showBubbleSize val="0"/>
        </c:dLbls>
        <c:gapWidth val="160"/>
        <c:overlap val="-30"/>
        <c:axId val="521546760"/>
        <c:axId val="521548808"/>
      </c:barChart>
      <c:catAx>
        <c:axId val="521546760"/>
        <c:scaling>
          <c:orientation val="maxMin"/>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Frame Size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1548808"/>
        <c:crosses val="autoZero"/>
        <c:auto val="1"/>
        <c:lblAlgn val="ctr"/>
        <c:lblOffset val="100"/>
        <c:noMultiLvlLbl val="0"/>
      </c:catAx>
      <c:valAx>
        <c:axId val="5215488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Min Rider Height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1546760"/>
        <c:crosses val="max"/>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[eBike Production.xlsx]Sheet2!PivotTable3</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'Product Category': </a:t>
            </a:r>
            <a:r>
              <a:rPr lang="en-US">
                <a:solidFill>
                  <a:srgbClr val="DD5A13"/>
                </a:solidFill>
              </a:rPr>
              <a:t>Road</a:t>
            </a:r>
            <a:r>
              <a:rPr lang="en-US"/>
              <a:t> has noticeably higher 'Current Price'.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rgbClr val="D2D2D2"/>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rgbClr val="ED7331"/>
          </a:solidFill>
          <a:ln>
            <a:noFill/>
          </a:ln>
          <a:effectLst/>
        </c:spPr>
      </c:pivotFmt>
    </c:pivotFmts>
    <c:plotArea>
      <c:layout/>
      <c:barChart>
        <c:barDir val="bar"/>
        <c:grouping val="clustered"/>
        <c:varyColors val="0"/>
        <c:ser>
          <c:idx val="0"/>
          <c:order val="0"/>
          <c:tx>
            <c:strRef>
              <c:f>Sheet2!$M$53</c:f>
              <c:strCache>
                <c:ptCount val="1"/>
                <c:pt idx="0">
                  <c:v>Total</c:v>
                </c:pt>
              </c:strCache>
            </c:strRef>
          </c:tx>
          <c:spPr>
            <a:solidFill>
              <a:srgbClr val="D2D2D2"/>
            </a:solidFill>
            <a:ln>
              <a:noFill/>
            </a:ln>
            <a:effectLst/>
          </c:spPr>
          <c:invertIfNegative val="0"/>
          <c:dPt>
            <c:idx val="0"/>
            <c:invertIfNegative val="0"/>
            <c:bubble3D val="0"/>
            <c:spPr>
              <a:solidFill>
                <a:srgbClr val="ED7331"/>
              </a:solidFill>
              <a:ln>
                <a:noFill/>
              </a:ln>
              <a:effectLst/>
            </c:spPr>
            <c:extLst>
              <c:ext xmlns:c16="http://schemas.microsoft.com/office/drawing/2014/chart" uri="{C3380CC4-5D6E-409C-BE32-E72D297353CC}">
                <c16:uniqueId val="{00000007-0AB7-408C-9D6F-8D6BF02D18B9}"/>
              </c:ext>
            </c:extLst>
          </c:dPt>
          <c:cat>
            <c:strRef>
              <c:f>Sheet2!$L$54:$L$59</c:f>
              <c:strCache>
                <c:ptCount val="5"/>
                <c:pt idx="0">
                  <c:v>Road</c:v>
                </c:pt>
                <c:pt idx="1">
                  <c:v>Mountain</c:v>
                </c:pt>
                <c:pt idx="2">
                  <c:v>E-Bike</c:v>
                </c:pt>
                <c:pt idx="3">
                  <c:v>Touring</c:v>
                </c:pt>
                <c:pt idx="4">
                  <c:v>Hybrid</c:v>
                </c:pt>
              </c:strCache>
            </c:strRef>
          </c:cat>
          <c:val>
            <c:numRef>
              <c:f>Sheet2!$M$54:$M$59</c:f>
              <c:numCache>
                <c:formatCode>General</c:formatCode>
                <c:ptCount val="5"/>
                <c:pt idx="0">
                  <c:v>178927</c:v>
                </c:pt>
                <c:pt idx="1">
                  <c:v>85155</c:v>
                </c:pt>
                <c:pt idx="2">
                  <c:v>55025</c:v>
                </c:pt>
                <c:pt idx="3">
                  <c:v>43119</c:v>
                </c:pt>
                <c:pt idx="4">
                  <c:v>37598</c:v>
                </c:pt>
              </c:numCache>
            </c:numRef>
          </c:val>
          <c:extLst>
            <c:ext xmlns:c16="http://schemas.microsoft.com/office/drawing/2014/chart" uri="{C3380CC4-5D6E-409C-BE32-E72D297353CC}">
              <c16:uniqueId val="{00000006-0AB7-408C-9D6F-8D6BF02D18B9}"/>
            </c:ext>
          </c:extLst>
        </c:ser>
        <c:dLbls>
          <c:showLegendKey val="0"/>
          <c:showVal val="0"/>
          <c:showCatName val="0"/>
          <c:showSerName val="0"/>
          <c:showPercent val="0"/>
          <c:showBubbleSize val="0"/>
        </c:dLbls>
        <c:gapWidth val="33"/>
        <c:overlap val="-30"/>
        <c:axId val="2116188168"/>
        <c:axId val="2116194312"/>
      </c:barChart>
      <c:catAx>
        <c:axId val="2116188168"/>
        <c:scaling>
          <c:orientation val="maxMin"/>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Product Category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6194312"/>
        <c:crosses val="autoZero"/>
        <c:auto val="1"/>
        <c:lblAlgn val="ctr"/>
        <c:lblOffset val="100"/>
        <c:noMultiLvlLbl val="0"/>
      </c:catAx>
      <c:valAx>
        <c:axId val="21161943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Current Price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6188168"/>
        <c:crosses val="max"/>
        <c:crossBetween val="between"/>
        <c:dispUnits>
          <c:builtInUnit val="thousand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[eBike Production.xlsx]Sheet2!PivotTable4</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'Fork Length': </a:t>
            </a:r>
            <a:r>
              <a:rPr lang="en-US">
                <a:solidFill>
                  <a:srgbClr val="DD5A13"/>
                </a:solidFill>
              </a:rPr>
              <a:t>363</a:t>
            </a:r>
            <a:r>
              <a:rPr lang="en-US"/>
              <a:t> accounts for the majority of 'Quantity on Hand'.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rgbClr val="D2D2D2"/>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rgbClr val="ED7331"/>
          </a:solidFill>
          <a:ln w="19050">
            <a:solidFill>
              <a:schemeClr val="lt1"/>
            </a:solidFill>
          </a:ln>
          <a:effectLst/>
        </c:spPr>
      </c:pivotFmt>
      <c:pivotFmt>
        <c:idx val="2"/>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MX"/>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rgbClr val="D2D2D2"/>
          </a:solidFill>
          <a:ln w="19050">
            <a:solidFill>
              <a:schemeClr val="lt1"/>
            </a:solidFill>
          </a:ln>
          <a:effectLst/>
        </c:spPr>
      </c:pivotFmt>
      <c:pivotFmt>
        <c:idx val="5"/>
        <c:spPr>
          <a:solidFill>
            <a:srgbClr val="D2D2D2"/>
          </a:solidFill>
          <a:ln w="19050">
            <a:solidFill>
              <a:schemeClr val="lt1"/>
            </a:solidFill>
          </a:ln>
          <a:effectLst/>
        </c:spPr>
      </c:pivotFmt>
      <c:pivotFmt>
        <c:idx val="6"/>
        <c:spPr>
          <a:solidFill>
            <a:srgbClr val="D2D2D2"/>
          </a:solidFill>
          <a:ln w="19050">
            <a:solidFill>
              <a:schemeClr val="lt1"/>
            </a:solidFill>
          </a:ln>
          <a:effectLst/>
        </c:spPr>
      </c:pivotFmt>
      <c:pivotFmt>
        <c:idx val="7"/>
        <c:spPr>
          <a:solidFill>
            <a:srgbClr val="D2D2D2"/>
          </a:solidFill>
          <a:ln w="19050">
            <a:solidFill>
              <a:schemeClr val="lt1"/>
            </a:solidFill>
          </a:ln>
          <a:effectLst/>
        </c:spPr>
      </c:pivotFmt>
      <c:pivotFmt>
        <c:idx val="8"/>
        <c:spPr>
          <a:solidFill>
            <a:srgbClr val="D2D2D2"/>
          </a:solidFill>
          <a:ln w="19050">
            <a:solidFill>
              <a:schemeClr val="lt1"/>
            </a:solidFill>
          </a:ln>
          <a:effectLst/>
        </c:spPr>
      </c:pivotFmt>
      <c:pivotFmt>
        <c:idx val="9"/>
        <c:spPr>
          <a:solidFill>
            <a:srgbClr val="D2D2D2"/>
          </a:solidFill>
          <a:ln w="19050">
            <a:solidFill>
              <a:schemeClr val="lt1"/>
            </a:solidFill>
          </a:ln>
          <a:effectLst/>
        </c:spPr>
      </c:pivotFmt>
      <c:pivotFmt>
        <c:idx val="10"/>
        <c:spPr>
          <a:solidFill>
            <a:srgbClr val="D2D2D2"/>
          </a:solidFill>
          <a:ln w="19050">
            <a:solidFill>
              <a:schemeClr val="lt1"/>
            </a:solidFill>
          </a:ln>
          <a:effectLst/>
        </c:spPr>
      </c:pivotFmt>
      <c:pivotFmt>
        <c:idx val="11"/>
        <c:spPr>
          <a:solidFill>
            <a:srgbClr val="D2D2D2"/>
          </a:solidFill>
          <a:ln w="19050">
            <a:solidFill>
              <a:schemeClr val="lt1"/>
            </a:solidFill>
          </a:ln>
          <a:effectLst/>
        </c:spPr>
      </c:pivotFmt>
      <c:pivotFmt>
        <c:idx val="12"/>
        <c:spPr>
          <a:solidFill>
            <a:srgbClr val="D2D2D2"/>
          </a:solidFill>
          <a:ln w="19050">
            <a:solidFill>
              <a:schemeClr val="lt1"/>
            </a:solidFill>
          </a:ln>
          <a:effectLst/>
        </c:spPr>
      </c:pivotFmt>
      <c:pivotFmt>
        <c:idx val="13"/>
        <c:spPr>
          <a:solidFill>
            <a:schemeClr val="accent1"/>
          </a:solidFill>
          <a:ln w="19050">
            <a:solidFill>
              <a:schemeClr val="lt1"/>
            </a:solidFill>
          </a:ln>
          <a:effectLst/>
        </c:spPr>
      </c:pivotFmt>
      <c:pivotFmt>
        <c:idx val="14"/>
        <c:spPr>
          <a:solidFill>
            <a:schemeClr val="accent1"/>
          </a:solidFill>
          <a:ln w="19050">
            <a:solidFill>
              <a:schemeClr val="lt1"/>
            </a:solidFill>
          </a:ln>
          <a:effectLst/>
        </c:spPr>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
        <c:idx val="20"/>
        <c:spPr>
          <a:solidFill>
            <a:schemeClr val="accent1"/>
          </a:solidFill>
          <a:ln w="19050">
            <a:solidFill>
              <a:schemeClr val="lt1"/>
            </a:solidFill>
          </a:ln>
          <a:effectLst/>
        </c:spPr>
      </c:pivotFmt>
      <c:pivotFmt>
        <c:idx val="21"/>
        <c:spPr>
          <a:solidFill>
            <a:schemeClr val="accent1"/>
          </a:solidFill>
          <a:ln w="19050">
            <a:solidFill>
              <a:schemeClr val="lt1"/>
            </a:solidFill>
          </a:ln>
          <a:effectLst/>
        </c:spPr>
      </c:pivotFmt>
      <c:pivotFmt>
        <c:idx val="22"/>
        <c:spPr>
          <a:solidFill>
            <a:schemeClr val="accent1"/>
          </a:solidFill>
          <a:ln w="19050">
            <a:solidFill>
              <a:schemeClr val="lt1"/>
            </a:solidFill>
          </a:ln>
          <a:effectLst/>
        </c:spPr>
      </c:pivotFmt>
      <c:pivotFmt>
        <c:idx val="23"/>
        <c:spPr>
          <a:solidFill>
            <a:schemeClr val="accent1"/>
          </a:solidFill>
          <a:ln w="19050">
            <a:solidFill>
              <a:schemeClr val="lt1"/>
            </a:solidFill>
          </a:ln>
          <a:effectLst/>
        </c:spPr>
      </c:pivotFmt>
      <c:pivotFmt>
        <c:idx val="24"/>
        <c:spPr>
          <a:solidFill>
            <a:schemeClr val="accent1"/>
          </a:solidFill>
          <a:ln w="19050">
            <a:solidFill>
              <a:schemeClr val="lt1"/>
            </a:solidFill>
          </a:ln>
          <a:effectLst/>
        </c:spPr>
      </c:pivotFmt>
      <c:pivotFmt>
        <c:idx val="25"/>
        <c:spPr>
          <a:solidFill>
            <a:schemeClr val="accent1"/>
          </a:solidFill>
          <a:ln w="19050">
            <a:solidFill>
              <a:schemeClr val="lt1"/>
            </a:solidFill>
          </a:ln>
          <a:effectLst/>
        </c:spPr>
      </c:pivotFmt>
      <c:pivotFmt>
        <c:idx val="26"/>
        <c:spPr>
          <a:solidFill>
            <a:schemeClr val="accent1"/>
          </a:solidFill>
          <a:ln w="19050">
            <a:solidFill>
              <a:schemeClr val="lt1"/>
            </a:solidFill>
          </a:ln>
          <a:effectLst/>
        </c:spPr>
      </c:pivotFmt>
      <c:pivotFmt>
        <c:idx val="27"/>
        <c:spPr>
          <a:solidFill>
            <a:schemeClr val="accent1"/>
          </a:solidFill>
          <a:ln w="19050">
            <a:solidFill>
              <a:schemeClr val="lt1"/>
            </a:solidFill>
          </a:ln>
          <a:effectLst/>
        </c:spPr>
      </c:pivotFmt>
      <c:pivotFmt>
        <c:idx val="28"/>
        <c:spPr>
          <a:solidFill>
            <a:schemeClr val="accent1"/>
          </a:solidFill>
          <a:ln w="19050">
            <a:solidFill>
              <a:schemeClr val="lt1"/>
            </a:solidFill>
          </a:ln>
          <a:effectLst/>
        </c:spPr>
      </c:pivotFmt>
      <c:pivotFmt>
        <c:idx val="29"/>
        <c:spPr>
          <a:solidFill>
            <a:schemeClr val="accent1"/>
          </a:solidFill>
          <a:ln w="19050">
            <a:solidFill>
              <a:schemeClr val="lt1"/>
            </a:solidFill>
          </a:ln>
          <a:effectLst/>
        </c:spPr>
      </c:pivotFmt>
      <c:pivotFmt>
        <c:idx val="30"/>
        <c:spPr>
          <a:solidFill>
            <a:schemeClr val="accent1"/>
          </a:solidFill>
          <a:ln w="19050">
            <a:solidFill>
              <a:schemeClr val="lt1"/>
            </a:solidFill>
          </a:ln>
          <a:effectLst/>
        </c:spPr>
      </c:pivotFmt>
    </c:pivotFmts>
    <c:plotArea>
      <c:layout/>
      <c:doughnutChart>
        <c:varyColors val="1"/>
        <c:ser>
          <c:idx val="0"/>
          <c:order val="0"/>
          <c:tx>
            <c:strRef>
              <c:f>Sheet2!$Q$53</c:f>
              <c:strCache>
                <c:ptCount val="1"/>
                <c:pt idx="0">
                  <c:v>Sum of Quantity on Hand</c:v>
                </c:pt>
              </c:strCache>
            </c:strRef>
          </c:tx>
          <c:spPr>
            <a:solidFill>
              <a:srgbClr val="D2D2D2"/>
            </a:solidFill>
          </c:spPr>
          <c:dPt>
            <c:idx val="0"/>
            <c:bubble3D val="0"/>
            <c:spPr>
              <a:solidFill>
                <a:srgbClr val="D2D2D2"/>
              </a:solidFill>
              <a:ln w="19050">
                <a:solidFill>
                  <a:schemeClr val="lt1"/>
                </a:solidFill>
              </a:ln>
              <a:effectLst/>
            </c:spPr>
            <c:extLst>
              <c:ext xmlns:c16="http://schemas.microsoft.com/office/drawing/2014/chart" uri="{C3380CC4-5D6E-409C-BE32-E72D297353CC}">
                <c16:uniqueId val="{00000007-BFDC-478A-89F5-FDE524301333}"/>
              </c:ext>
            </c:extLst>
          </c:dPt>
          <c:dPt>
            <c:idx val="1"/>
            <c:bubble3D val="0"/>
            <c:spPr>
              <a:solidFill>
                <a:srgbClr val="D2D2D2"/>
              </a:solidFill>
              <a:ln w="19050">
                <a:solidFill>
                  <a:schemeClr val="lt1"/>
                </a:solidFill>
              </a:ln>
              <a:effectLst/>
            </c:spPr>
            <c:extLst>
              <c:ext xmlns:c16="http://schemas.microsoft.com/office/drawing/2014/chart" uri="{C3380CC4-5D6E-409C-BE32-E72D297353CC}">
                <c16:uniqueId val="{00000003-2F69-4B9F-ABC0-884AFE5659B6}"/>
              </c:ext>
            </c:extLst>
          </c:dPt>
          <c:dPt>
            <c:idx val="2"/>
            <c:bubble3D val="0"/>
            <c:spPr>
              <a:solidFill>
                <a:srgbClr val="D2D2D2"/>
              </a:solidFill>
              <a:ln w="19050">
                <a:solidFill>
                  <a:schemeClr val="lt1"/>
                </a:solidFill>
              </a:ln>
              <a:effectLst/>
            </c:spPr>
            <c:extLst>
              <c:ext xmlns:c16="http://schemas.microsoft.com/office/drawing/2014/chart" uri="{C3380CC4-5D6E-409C-BE32-E72D297353CC}">
                <c16:uniqueId val="{00000005-2F69-4B9F-ABC0-884AFE5659B6}"/>
              </c:ext>
            </c:extLst>
          </c:dPt>
          <c:dPt>
            <c:idx val="3"/>
            <c:bubble3D val="0"/>
            <c:spPr>
              <a:solidFill>
                <a:srgbClr val="D2D2D2"/>
              </a:solidFill>
              <a:ln w="19050">
                <a:solidFill>
                  <a:schemeClr val="lt1"/>
                </a:solidFill>
              </a:ln>
              <a:effectLst/>
            </c:spPr>
            <c:extLst>
              <c:ext xmlns:c16="http://schemas.microsoft.com/office/drawing/2014/chart" uri="{C3380CC4-5D6E-409C-BE32-E72D297353CC}">
                <c16:uniqueId val="{00000007-2F69-4B9F-ABC0-884AFE5659B6}"/>
              </c:ext>
            </c:extLst>
          </c:dPt>
          <c:dPt>
            <c:idx val="4"/>
            <c:bubble3D val="0"/>
            <c:spPr>
              <a:solidFill>
                <a:srgbClr val="D2D2D2"/>
              </a:solidFill>
              <a:ln w="19050">
                <a:solidFill>
                  <a:schemeClr val="lt1"/>
                </a:solidFill>
              </a:ln>
              <a:effectLst/>
            </c:spPr>
            <c:extLst>
              <c:ext xmlns:c16="http://schemas.microsoft.com/office/drawing/2014/chart" uri="{C3380CC4-5D6E-409C-BE32-E72D297353CC}">
                <c16:uniqueId val="{00000009-2F69-4B9F-ABC0-884AFE5659B6}"/>
              </c:ext>
            </c:extLst>
          </c:dPt>
          <c:dPt>
            <c:idx val="5"/>
            <c:bubble3D val="0"/>
            <c:spPr>
              <a:solidFill>
                <a:srgbClr val="D2D2D2"/>
              </a:solidFill>
              <a:ln w="19050">
                <a:solidFill>
                  <a:schemeClr val="lt1"/>
                </a:solidFill>
              </a:ln>
              <a:effectLst/>
            </c:spPr>
            <c:extLst>
              <c:ext xmlns:c16="http://schemas.microsoft.com/office/drawing/2014/chart" uri="{C3380CC4-5D6E-409C-BE32-E72D297353CC}">
                <c16:uniqueId val="{0000000B-2F69-4B9F-ABC0-884AFE5659B6}"/>
              </c:ext>
            </c:extLst>
          </c:dPt>
          <c:dPt>
            <c:idx val="6"/>
            <c:bubble3D val="0"/>
            <c:spPr>
              <a:solidFill>
                <a:srgbClr val="D2D2D2"/>
              </a:solidFill>
              <a:ln w="19050">
                <a:solidFill>
                  <a:schemeClr val="lt1"/>
                </a:solidFill>
              </a:ln>
              <a:effectLst/>
            </c:spPr>
            <c:extLst>
              <c:ext xmlns:c16="http://schemas.microsoft.com/office/drawing/2014/chart" uri="{C3380CC4-5D6E-409C-BE32-E72D297353CC}">
                <c16:uniqueId val="{0000000D-2F69-4B9F-ABC0-884AFE5659B6}"/>
              </c:ext>
            </c:extLst>
          </c:dPt>
          <c:dPt>
            <c:idx val="7"/>
            <c:bubble3D val="0"/>
            <c:spPr>
              <a:solidFill>
                <a:srgbClr val="D2D2D2"/>
              </a:solidFill>
              <a:ln w="19050">
                <a:solidFill>
                  <a:schemeClr val="lt1"/>
                </a:solidFill>
              </a:ln>
              <a:effectLst/>
            </c:spPr>
            <c:extLst>
              <c:ext xmlns:c16="http://schemas.microsoft.com/office/drawing/2014/chart" uri="{C3380CC4-5D6E-409C-BE32-E72D297353CC}">
                <c16:uniqueId val="{0000000F-2F69-4B9F-ABC0-884AFE5659B6}"/>
              </c:ext>
            </c:extLst>
          </c:dPt>
          <c:dPt>
            <c:idx val="8"/>
            <c:bubble3D val="0"/>
            <c:spPr>
              <a:solidFill>
                <a:srgbClr val="D2D2D2"/>
              </a:solidFill>
              <a:ln w="19050">
                <a:solidFill>
                  <a:schemeClr val="lt1"/>
                </a:solidFill>
              </a:ln>
              <a:effectLst/>
            </c:spPr>
            <c:extLst>
              <c:ext xmlns:c16="http://schemas.microsoft.com/office/drawing/2014/chart" uri="{C3380CC4-5D6E-409C-BE32-E72D297353CC}">
                <c16:uniqueId val="{00000011-2F69-4B9F-ABC0-884AFE5659B6}"/>
              </c:ext>
            </c:extLst>
          </c:dPt>
          <c:cat>
            <c:multiLvlStrRef>
              <c:f>Sheet2!$O$54:$P$66</c:f>
              <c:multiLvlStrCache>
                <c:ptCount val="9"/>
                <c:lvl>
                  <c:pt idx="0">
                    <c:v>Disc</c:v>
                  </c:pt>
                  <c:pt idx="1">
                    <c:v>Drum</c:v>
                  </c:pt>
                  <c:pt idx="2">
                    <c:v>Rim</c:v>
                  </c:pt>
                  <c:pt idx="3">
                    <c:v>Disc</c:v>
                  </c:pt>
                  <c:pt idx="4">
                    <c:v>Drum</c:v>
                  </c:pt>
                  <c:pt idx="5">
                    <c:v>Rim</c:v>
                  </c:pt>
                  <c:pt idx="6">
                    <c:v>Disc</c:v>
                  </c:pt>
                  <c:pt idx="7">
                    <c:v>Drum</c:v>
                  </c:pt>
                  <c:pt idx="8">
                    <c:v>Rim</c:v>
                  </c:pt>
                </c:lvl>
                <c:lvl>
                  <c:pt idx="0">
                    <c:v>363</c:v>
                  </c:pt>
                  <c:pt idx="3">
                    <c:v>374</c:v>
                  </c:pt>
                  <c:pt idx="6">
                    <c:v>372</c:v>
                  </c:pt>
                </c:lvl>
              </c:multiLvlStrCache>
            </c:multiLvlStrRef>
          </c:cat>
          <c:val>
            <c:numRef>
              <c:f>Sheet2!$Q$54:$Q$66</c:f>
              <c:numCache>
                <c:formatCode>General</c:formatCode>
                <c:ptCount val="9"/>
                <c:pt idx="0">
                  <c:v>577</c:v>
                </c:pt>
                <c:pt idx="1">
                  <c:v>104</c:v>
                </c:pt>
                <c:pt idx="2">
                  <c:v>318</c:v>
                </c:pt>
                <c:pt idx="3">
                  <c:v>217</c:v>
                </c:pt>
                <c:pt idx="4">
                  <c:v>52</c:v>
                </c:pt>
                <c:pt idx="5">
                  <c:v>101</c:v>
                </c:pt>
                <c:pt idx="6">
                  <c:v>189</c:v>
                </c:pt>
                <c:pt idx="7">
                  <c:v>36</c:v>
                </c:pt>
                <c:pt idx="8">
                  <c:v>74</c:v>
                </c:pt>
              </c:numCache>
            </c:numRef>
          </c:val>
          <c:extLst>
            <c:ext xmlns:c16="http://schemas.microsoft.com/office/drawing/2014/chart" uri="{C3380CC4-5D6E-409C-BE32-E72D297353CC}">
              <c16:uniqueId val="{00000006-BFDC-478A-89F5-FDE524301333}"/>
            </c:ext>
          </c:extLst>
        </c:ser>
        <c:ser>
          <c:idx val="1"/>
          <c:order val="1"/>
          <c:tx>
            <c:strRef>
              <c:f>Sheet2!$R$53</c:f>
              <c:strCache>
                <c:ptCount val="1"/>
                <c:pt idx="0">
                  <c:v>Sum of Max Rider Height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3-2F69-4B9F-ABC0-884AFE5659B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5-2F69-4B9F-ABC0-884AFE5659B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7-2F69-4B9F-ABC0-884AFE5659B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9-2F69-4B9F-ABC0-884AFE5659B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B-2F69-4B9F-ABC0-884AFE5659B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D-2F69-4B9F-ABC0-884AFE5659B6}"/>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F-2F69-4B9F-ABC0-884AFE5659B6}"/>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1-2F69-4B9F-ABC0-884AFE5659B6}"/>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3-2F69-4B9F-ABC0-884AFE5659B6}"/>
              </c:ext>
            </c:extLst>
          </c:dPt>
          <c:cat>
            <c:multiLvlStrRef>
              <c:f>Sheet2!$O$54:$P$66</c:f>
              <c:multiLvlStrCache>
                <c:ptCount val="9"/>
                <c:lvl>
                  <c:pt idx="0">
                    <c:v>Disc</c:v>
                  </c:pt>
                  <c:pt idx="1">
                    <c:v>Drum</c:v>
                  </c:pt>
                  <c:pt idx="2">
                    <c:v>Rim</c:v>
                  </c:pt>
                  <c:pt idx="3">
                    <c:v>Disc</c:v>
                  </c:pt>
                  <c:pt idx="4">
                    <c:v>Drum</c:v>
                  </c:pt>
                  <c:pt idx="5">
                    <c:v>Rim</c:v>
                  </c:pt>
                  <c:pt idx="6">
                    <c:v>Disc</c:v>
                  </c:pt>
                  <c:pt idx="7">
                    <c:v>Drum</c:v>
                  </c:pt>
                  <c:pt idx="8">
                    <c:v>Rim</c:v>
                  </c:pt>
                </c:lvl>
                <c:lvl>
                  <c:pt idx="0">
                    <c:v>363</c:v>
                  </c:pt>
                  <c:pt idx="3">
                    <c:v>374</c:v>
                  </c:pt>
                  <c:pt idx="6">
                    <c:v>372</c:v>
                  </c:pt>
                </c:lvl>
              </c:multiLvlStrCache>
            </c:multiLvlStrRef>
          </c:cat>
          <c:val>
            <c:numRef>
              <c:f>Sheet2!$R$54:$R$66</c:f>
              <c:numCache>
                <c:formatCode>General</c:formatCode>
                <c:ptCount val="9"/>
                <c:pt idx="0">
                  <c:v>9882</c:v>
                </c:pt>
                <c:pt idx="1">
                  <c:v>1647</c:v>
                </c:pt>
                <c:pt idx="2">
                  <c:v>4941</c:v>
                </c:pt>
                <c:pt idx="3">
                  <c:v>3708</c:v>
                </c:pt>
                <c:pt idx="4">
                  <c:v>618</c:v>
                </c:pt>
                <c:pt idx="5">
                  <c:v>1854</c:v>
                </c:pt>
                <c:pt idx="6">
                  <c:v>3564</c:v>
                </c:pt>
                <c:pt idx="7">
                  <c:v>594</c:v>
                </c:pt>
                <c:pt idx="8">
                  <c:v>1782</c:v>
                </c:pt>
              </c:numCache>
            </c:numRef>
          </c:val>
          <c:extLst>
            <c:ext xmlns:c16="http://schemas.microsoft.com/office/drawing/2014/chart" uri="{C3380CC4-5D6E-409C-BE32-E72D297353CC}">
              <c16:uniqueId val="{00000008-BFDC-478A-89F5-FDE524301333}"/>
            </c:ext>
          </c:extLst>
        </c:ser>
        <c:ser>
          <c:idx val="2"/>
          <c:order val="2"/>
          <c:tx>
            <c:strRef>
              <c:f>Sheet2!$S$53</c:f>
              <c:strCache>
                <c:ptCount val="1"/>
                <c:pt idx="0">
                  <c:v>Sum of Min Rider Height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5-2F69-4B9F-ABC0-884AFE5659B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7-2F69-4B9F-ABC0-884AFE5659B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9-2F69-4B9F-ABC0-884AFE5659B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B-2F69-4B9F-ABC0-884AFE5659B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D-2F69-4B9F-ABC0-884AFE5659B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F-2F69-4B9F-ABC0-884AFE5659B6}"/>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31-2F69-4B9F-ABC0-884AFE5659B6}"/>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33-2F69-4B9F-ABC0-884AFE5659B6}"/>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5-2F69-4B9F-ABC0-884AFE5659B6}"/>
              </c:ext>
            </c:extLst>
          </c:dPt>
          <c:cat>
            <c:multiLvlStrRef>
              <c:f>Sheet2!$O$54:$P$66</c:f>
              <c:multiLvlStrCache>
                <c:ptCount val="9"/>
                <c:lvl>
                  <c:pt idx="0">
                    <c:v>Disc</c:v>
                  </c:pt>
                  <c:pt idx="1">
                    <c:v>Drum</c:v>
                  </c:pt>
                  <c:pt idx="2">
                    <c:v>Rim</c:v>
                  </c:pt>
                  <c:pt idx="3">
                    <c:v>Disc</c:v>
                  </c:pt>
                  <c:pt idx="4">
                    <c:v>Drum</c:v>
                  </c:pt>
                  <c:pt idx="5">
                    <c:v>Rim</c:v>
                  </c:pt>
                  <c:pt idx="6">
                    <c:v>Disc</c:v>
                  </c:pt>
                  <c:pt idx="7">
                    <c:v>Drum</c:v>
                  </c:pt>
                  <c:pt idx="8">
                    <c:v>Rim</c:v>
                  </c:pt>
                </c:lvl>
                <c:lvl>
                  <c:pt idx="0">
                    <c:v>363</c:v>
                  </c:pt>
                  <c:pt idx="3">
                    <c:v>374</c:v>
                  </c:pt>
                  <c:pt idx="6">
                    <c:v>372</c:v>
                  </c:pt>
                </c:lvl>
              </c:multiLvlStrCache>
            </c:multiLvlStrRef>
          </c:cat>
          <c:val>
            <c:numRef>
              <c:f>Sheet2!$S$54:$S$66</c:f>
              <c:numCache>
                <c:formatCode>General</c:formatCode>
                <c:ptCount val="9"/>
                <c:pt idx="0">
                  <c:v>8910</c:v>
                </c:pt>
                <c:pt idx="1">
                  <c:v>1485</c:v>
                </c:pt>
                <c:pt idx="2">
                  <c:v>4455</c:v>
                </c:pt>
                <c:pt idx="3">
                  <c:v>3438</c:v>
                </c:pt>
                <c:pt idx="4">
                  <c:v>573</c:v>
                </c:pt>
                <c:pt idx="5">
                  <c:v>1719</c:v>
                </c:pt>
                <c:pt idx="6">
                  <c:v>3294</c:v>
                </c:pt>
                <c:pt idx="7">
                  <c:v>549</c:v>
                </c:pt>
                <c:pt idx="8">
                  <c:v>1647</c:v>
                </c:pt>
              </c:numCache>
            </c:numRef>
          </c:val>
          <c:extLst>
            <c:ext xmlns:c16="http://schemas.microsoft.com/office/drawing/2014/chart" uri="{C3380CC4-5D6E-409C-BE32-E72D297353CC}">
              <c16:uniqueId val="{00000009-BFDC-478A-89F5-FDE524301333}"/>
            </c:ext>
          </c:extLst>
        </c:ser>
        <c:dLbls>
          <c:showLegendKey val="0"/>
          <c:showVal val="0"/>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6="http://schemas.microsoft.com/office/drawing/2014/chart" uri="{E28EC0CA-F0BB-4C9C-879D-F8772B89E7AC}">
      <c16:pivotOptions16>
        <c16:showExpandCollapseFieldButtons val="1"/>
      </c16:pivotOptions16>
    </c:ext>
  </c:extLst>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_xlchart.v1.0</cx:f>
      </cx:numDim>
    </cx:data>
  </cx:chartData>
  <cx:chart>
    <cx:title pos="t" align="ctr" overlay="0">
      <cx:tx>
        <cx:txData>
          <cx:v>Frequency of 'Weight'</cx:v>
        </cx:txData>
      </cx:tx>
    </cx:title>
    <cx:plotArea>
      <cx:plotAreaRegion>
        <cx:series layoutId="clusteredColumn" uniqueId="{B3816D61-A4AB-47FB-B310-818E17BD85BA}">
          <cx:spPr>
            <a:solidFill>
              <a:srgbClr val="595959"/>
            </a:solidFill>
          </cx:spPr>
          <cx:dataId val="0"/>
          <cx:layoutPr>
            <cx:binning intervalClosed="r">
              <cx:binSize val="1"/>
            </cx:binning>
          </cx:layoutPr>
        </cx:series>
      </cx:plotAreaRegion>
      <cx:axis id="0">
        <cx:catScaling gapWidth="0.330000013"/>
        <cx:title>
          <cx:tx>
            <cx:txData>
              <cx:v>Weight</cx:v>
            </cx:txData>
          </cx:tx>
        </cx:title>
        <cx:tickLabels/>
      </cx:axis>
      <cx:axis id="1">
        <cx:valScaling/>
        <cx:title>
          <cx:tx>
            <cx:txData>
              <cx:v>Frequency</cx:v>
            </cx:txData>
          </cx:tx>
        </cx:title>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microsoft.com/office/2014/relationships/chartEx" Target="../charts/chartEx1.xm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xdr:col>
      <xdr:colOff>0</xdr:colOff>
      <xdr:row>32</xdr:row>
      <xdr:rowOff>0</xdr:rowOff>
    </xdr:from>
    <xdr:to>
      <xdr:col>7</xdr:col>
      <xdr:colOff>0</xdr:colOff>
      <xdr:row>46</xdr:row>
      <xdr:rowOff>0</xdr:rowOff>
    </xdr:to>
    <mc:AlternateContent xmlns:mc="http://schemas.openxmlformats.org/markup-compatibility/2006">
      <mc:Choice xmlns:cx1="http://schemas.microsoft.com/office/drawing/2015/9/8/chartex" Requires="cx1">
        <xdr:graphicFrame macro="">
          <xdr:nvGraphicFramePr>
            <xdr:cNvPr id="2" name="Chart 1" descr="Chart type: Histogram. Frequency of 'Weight'&#10;&#10;Description automatically generated">
              <a:extLst>
                <a:ext uri="{FF2B5EF4-FFF2-40B4-BE49-F238E27FC236}">
                  <a16:creationId xmlns:a16="http://schemas.microsoft.com/office/drawing/2014/main" id="{68DA1129-B984-31AC-97C5-EF12B841806F}"/>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885825" y="6029325"/>
              <a:ext cx="3810000" cy="2667000"/>
            </a:xfrm>
            <a:prstGeom prst="rect">
              <a:avLst/>
            </a:prstGeom>
            <a:solidFill>
              <a:prstClr val="white"/>
            </a:solidFill>
            <a:ln w="1">
              <a:solidFill>
                <a:prstClr val="green"/>
              </a:solidFill>
            </a:ln>
          </xdr:spPr>
          <xdr:txBody>
            <a:bodyPr vertOverflow="clip" horzOverflow="clip"/>
            <a:lstStyle/>
            <a:p>
              <a:r>
                <a:rPr lang="es-MX" sz="1100"/>
                <a:t>Este gráfico no está disponible en su versión de Excel.
Si edita esta forma o guarda el libro en un formato de archivo diferente, el gráfico no se podrá utilizar.</a:t>
              </a:r>
            </a:p>
          </xdr:txBody>
        </xdr:sp>
      </mc:Fallback>
    </mc:AlternateContent>
    <xdr:clientData/>
  </xdr:twoCellAnchor>
  <xdr:twoCellAnchor>
    <xdr:from>
      <xdr:col>8</xdr:col>
      <xdr:colOff>0</xdr:colOff>
      <xdr:row>32</xdr:row>
      <xdr:rowOff>0</xdr:rowOff>
    </xdr:from>
    <xdr:to>
      <xdr:col>13</xdr:col>
      <xdr:colOff>0</xdr:colOff>
      <xdr:row>46</xdr:row>
      <xdr:rowOff>0</xdr:rowOff>
    </xdr:to>
    <xdr:graphicFrame macro="">
      <xdr:nvGraphicFramePr>
        <xdr:cNvPr id="3" name="Chart 2" descr="Chart type: Scatter. Min Rider Height and YTD Quantity Sold appear to cluster into 4 groups.&#10;&#10;Description automatically generated">
          <a:extLst>
            <a:ext uri="{FF2B5EF4-FFF2-40B4-BE49-F238E27FC236}">
              <a16:creationId xmlns:a16="http://schemas.microsoft.com/office/drawing/2014/main" id="{BA8C0160-E00A-20AB-5374-FB5B7E44C122}"/>
            </a:ext>
            <a:ext uri="{147F2762-F138-4A5C-976F-8EAC2B608ADB}">
              <a16:predDERef xmlns:a16="http://schemas.microsoft.com/office/drawing/2014/main" pred="{68DA1129-B984-31AC-97C5-EF12B84180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2</xdr:row>
      <xdr:rowOff>0</xdr:rowOff>
    </xdr:from>
    <xdr:to>
      <xdr:col>7</xdr:col>
      <xdr:colOff>0</xdr:colOff>
      <xdr:row>16</xdr:row>
      <xdr:rowOff>0</xdr:rowOff>
    </xdr:to>
    <xdr:graphicFrame macro="">
      <xdr:nvGraphicFramePr>
        <xdr:cNvPr id="4" name="Chart 3" descr="Chart type: Clustered Bar. 'RRP' by 'Product Category'&#10;&#10;Description automatically generated">
          <a:extLst>
            <a:ext uri="{FF2B5EF4-FFF2-40B4-BE49-F238E27FC236}">
              <a16:creationId xmlns:a16="http://schemas.microsoft.com/office/drawing/2014/main" id="{6FAD0ACD-82F4-14C5-EBDE-AE70D2E7911D}"/>
            </a:ext>
            <a:ext uri="{147F2762-F138-4A5C-976F-8EAC2B608ADB}">
              <a16:predDERef xmlns:a16="http://schemas.microsoft.com/office/drawing/2014/main" pred="{BA8C0160-E00A-20AB-5374-FB5B7E44C12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0</xdr:colOff>
      <xdr:row>2</xdr:row>
      <xdr:rowOff>0</xdr:rowOff>
    </xdr:from>
    <xdr:to>
      <xdr:col>13</xdr:col>
      <xdr:colOff>0</xdr:colOff>
      <xdr:row>16</xdr:row>
      <xdr:rowOff>0</xdr:rowOff>
    </xdr:to>
    <xdr:graphicFrame macro="">
      <xdr:nvGraphicFramePr>
        <xdr:cNvPr id="5" name="Chart 4" descr="Chart type: Clustered Bar. 'Min Rider Height' by 'Frame Size' and 'Brakes'&#10;&#10;Description automatically generated">
          <a:extLst>
            <a:ext uri="{FF2B5EF4-FFF2-40B4-BE49-F238E27FC236}">
              <a16:creationId xmlns:a16="http://schemas.microsoft.com/office/drawing/2014/main" id="{47687DAB-C1D8-7588-258F-5F7A369034E0}"/>
            </a:ext>
            <a:ext uri="{147F2762-F138-4A5C-976F-8EAC2B608ADB}">
              <a16:predDERef xmlns:a16="http://schemas.microsoft.com/office/drawing/2014/main" pred="{6FAD0ACD-82F4-14C5-EBDE-AE70D2E791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17</xdr:row>
      <xdr:rowOff>0</xdr:rowOff>
    </xdr:from>
    <xdr:to>
      <xdr:col>7</xdr:col>
      <xdr:colOff>0</xdr:colOff>
      <xdr:row>31</xdr:row>
      <xdr:rowOff>0</xdr:rowOff>
    </xdr:to>
    <xdr:graphicFrame macro="">
      <xdr:nvGraphicFramePr>
        <xdr:cNvPr id="6" name="Chart 5" descr="Chart type: Clustered Bar. 'Product Category': Road has noticeably higher 'Current Price'.&#10;&#10;Description automatically generated">
          <a:extLst>
            <a:ext uri="{FF2B5EF4-FFF2-40B4-BE49-F238E27FC236}">
              <a16:creationId xmlns:a16="http://schemas.microsoft.com/office/drawing/2014/main" id="{BEB7F2B1-3FBF-26DB-125A-5B2911B2C9B8}"/>
            </a:ext>
            <a:ext uri="{147F2762-F138-4A5C-976F-8EAC2B608ADB}">
              <a16:predDERef xmlns:a16="http://schemas.microsoft.com/office/drawing/2014/main" pred="{47687DAB-C1D8-7588-258F-5F7A369034E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0</xdr:colOff>
      <xdr:row>17</xdr:row>
      <xdr:rowOff>0</xdr:rowOff>
    </xdr:from>
    <xdr:to>
      <xdr:col>13</xdr:col>
      <xdr:colOff>0</xdr:colOff>
      <xdr:row>31</xdr:row>
      <xdr:rowOff>0</xdr:rowOff>
    </xdr:to>
    <xdr:graphicFrame macro="">
      <xdr:nvGraphicFramePr>
        <xdr:cNvPr id="7" name="Chart 6" descr="Chart type: Doughnut. 'Fork Length': 363 accounts for the majority of 'Quantity on Hand'.&#10;&#10;Description automatically generated">
          <a:extLst>
            <a:ext uri="{FF2B5EF4-FFF2-40B4-BE49-F238E27FC236}">
              <a16:creationId xmlns:a16="http://schemas.microsoft.com/office/drawing/2014/main" id="{4BBD2601-1EAA-914A-E267-2E5BC9905A93}"/>
            </a:ext>
            <a:ext uri="{147F2762-F138-4A5C-976F-8EAC2B608ADB}">
              <a16:predDERef xmlns:a16="http://schemas.microsoft.com/office/drawing/2014/main" pred="{BEB7F2B1-3FBF-26DB-125A-5B2911B2C9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xcel Services" refreshedDate="45266.407922453705" createdVersion="8" refreshedVersion="8" minRefreshableVersion="3" recordCount="150" xr:uid="{12A81D2F-585B-4E0B-A294-A03DB9B86D3C}">
  <cacheSource type="worksheet">
    <worksheetSource ref="A1:P151" sheet="Sales Performance"/>
  </cacheSource>
  <cacheFields count="17">
    <cacheField name="ID" numFmtId="0">
      <sharedItems containsSemiMixedTypes="0" containsString="0" containsNumber="1" containsInteger="1" minValue="1101" maxValue="1250"/>
    </cacheField>
    <cacheField name="Model" numFmtId="0">
      <sharedItems/>
    </cacheField>
    <cacheField name="Product Category" numFmtId="0">
      <sharedItems count="5">
        <s v="Road"/>
        <s v="Mountain"/>
        <s v="Hybrid"/>
        <s v="Touring"/>
        <s v="E-Bike"/>
      </sharedItems>
    </cacheField>
    <cacheField name="Current Price" numFmtId="0">
      <sharedItems containsSemiMixedTypes="0" containsString="0" containsNumber="1" containsInteger="1" minValue="599" maxValue="9902"/>
    </cacheField>
    <cacheField name="RRP" numFmtId="0">
      <sharedItems containsSemiMixedTypes="0" containsString="0" containsNumber="1" containsInteger="1" minValue="899" maxValue="10999"/>
    </cacheField>
    <cacheField name="Production Cost" numFmtId="1">
      <sharedItems containsSemiMixedTypes="0" containsString="0" containsNumber="1" minValue="575.36" maxValue="7039.3600000000006"/>
    </cacheField>
    <cacheField name="Frame Size" numFmtId="0">
      <sharedItems containsSemiMixedTypes="0" containsString="0" containsNumber="1" containsInteger="1" minValue="50" maxValue="60" count="5">
        <n v="50"/>
        <n v="54"/>
        <n v="56"/>
        <n v="58"/>
        <n v="60"/>
      </sharedItems>
    </cacheField>
    <cacheField name="Wheel size" numFmtId="0">
      <sharedItems containsSemiMixedTypes="0" containsString="0" containsNumber="1" containsInteger="1" minValue="26" maxValue="29"/>
    </cacheField>
    <cacheField name="Weight" numFmtId="0">
      <sharedItems containsSemiMixedTypes="0" containsString="0" containsNumber="1" containsInteger="1" minValue="18" maxValue="21"/>
    </cacheField>
    <cacheField name="Min Rider Height" numFmtId="0">
      <sharedItems containsSemiMixedTypes="0" containsString="0" containsNumber="1" containsInteger="1" minValue="152" maxValue="191"/>
    </cacheField>
    <cacheField name="Max Rider Height" numFmtId="0">
      <sharedItems containsSemiMixedTypes="0" containsString="0" containsNumber="1" containsInteger="1" minValue="175" maxValue="206"/>
    </cacheField>
    <cacheField name="Brakes" numFmtId="0">
      <sharedItems count="3">
        <s v="Rim"/>
        <s v="Disc"/>
        <s v="Drum"/>
      </sharedItems>
    </cacheField>
    <cacheField name="Fork Length" numFmtId="0">
      <sharedItems containsSemiMixedTypes="0" containsString="0" containsNumber="1" containsInteger="1" minValue="363" maxValue="374" count="3">
        <n v="363"/>
        <n v="372"/>
        <n v="374"/>
      </sharedItems>
    </cacheField>
    <cacheField name="# of Gears" numFmtId="0">
      <sharedItems containsSemiMixedTypes="0" containsString="0" containsNumber="1" containsInteger="1" minValue="10" maxValue="13"/>
    </cacheField>
    <cacheField name="Quantity on Hand" numFmtId="0">
      <sharedItems containsSemiMixedTypes="0" containsString="0" containsNumber="1" containsInteger="1" minValue="0" maxValue="20"/>
    </cacheField>
    <cacheField name="YTD Quantity Sold" numFmtId="0">
      <sharedItems containsSemiMixedTypes="0" containsString="0" containsNumber="1" containsInteger="1" minValue="0" maxValue="150"/>
    </cacheField>
    <cacheField name="Profit Margin" numFmtId="10">
      <sharedItems containsSemiMixedTypes="0" containsString="0" containsNumber="1" minValue="-0.19466666666666665" maxValue="0.3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0">
  <r>
    <n v="1101"/>
    <s v="R1-50"/>
    <x v="0"/>
    <n v="1786"/>
    <n v="2199"/>
    <n v="1407.3600000000001"/>
    <x v="0"/>
    <n v="26"/>
    <n v="18"/>
    <n v="152"/>
    <n v="175"/>
    <x v="0"/>
    <x v="0"/>
    <n v="10"/>
    <n v="9"/>
    <n v="140"/>
    <n v="0.21200447928331459"/>
  </r>
  <r>
    <n v="1102"/>
    <s v="R1-54"/>
    <x v="0"/>
    <n v="1786"/>
    <n v="2199"/>
    <n v="1407.3600000000001"/>
    <x v="1"/>
    <n v="26"/>
    <n v="18"/>
    <n v="168"/>
    <n v="183"/>
    <x v="0"/>
    <x v="0"/>
    <n v="10"/>
    <n v="6"/>
    <n v="6"/>
    <n v="0.21200447928331459"/>
  </r>
  <r>
    <n v="1103"/>
    <s v="R1-56"/>
    <x v="0"/>
    <n v="1842"/>
    <n v="2250"/>
    <n v="1440"/>
    <x v="2"/>
    <n v="27"/>
    <n v="19"/>
    <n v="175"/>
    <n v="191"/>
    <x v="0"/>
    <x v="0"/>
    <n v="10"/>
    <n v="8"/>
    <n v="89"/>
    <n v="0.21824104234527689"/>
  </r>
  <r>
    <n v="1104"/>
    <s v="R1-58"/>
    <x v="0"/>
    <n v="1981"/>
    <n v="2299"/>
    <n v="1471.3600000000001"/>
    <x v="3"/>
    <n v="29"/>
    <n v="21"/>
    <n v="183"/>
    <n v="198"/>
    <x v="0"/>
    <x v="1"/>
    <n v="10"/>
    <n v="10"/>
    <n v="15"/>
    <n v="0.25726400807672883"/>
  </r>
  <r>
    <n v="1105"/>
    <s v="R1-60"/>
    <x v="0"/>
    <n v="1981"/>
    <n v="2299"/>
    <n v="1471.3600000000001"/>
    <x v="4"/>
    <n v="29"/>
    <n v="21"/>
    <n v="191"/>
    <n v="206"/>
    <x v="0"/>
    <x v="2"/>
    <n v="10"/>
    <n v="16"/>
    <n v="109"/>
    <n v="0.25726400807672883"/>
  </r>
  <r>
    <n v="1106"/>
    <s v="R2-50"/>
    <x v="0"/>
    <n v="6546"/>
    <n v="7499"/>
    <n v="4799.3600000000006"/>
    <x v="0"/>
    <n v="26"/>
    <n v="18"/>
    <n v="152"/>
    <n v="175"/>
    <x v="0"/>
    <x v="0"/>
    <n v="12"/>
    <n v="13"/>
    <n v="26"/>
    <n v="0.26682554231591804"/>
  </r>
  <r>
    <n v="1107"/>
    <s v="R2-54"/>
    <x v="0"/>
    <n v="6546"/>
    <n v="7499"/>
    <n v="4799.3600000000006"/>
    <x v="1"/>
    <n v="26"/>
    <n v="18"/>
    <n v="168"/>
    <n v="183"/>
    <x v="0"/>
    <x v="0"/>
    <n v="12"/>
    <n v="3"/>
    <n v="47"/>
    <n v="0.26682554231591804"/>
  </r>
  <r>
    <n v="1108"/>
    <s v="R2-56"/>
    <x v="0"/>
    <n v="6726"/>
    <n v="7600"/>
    <n v="4864"/>
    <x v="2"/>
    <n v="27"/>
    <n v="19"/>
    <n v="175"/>
    <n v="191"/>
    <x v="0"/>
    <x v="0"/>
    <n v="12"/>
    <n v="4"/>
    <n v="59"/>
    <n v="0.2768361581920904"/>
  </r>
  <r>
    <n v="1109"/>
    <s v="R2-58"/>
    <x v="0"/>
    <n v="6982"/>
    <n v="7800"/>
    <n v="4992"/>
    <x v="3"/>
    <n v="29"/>
    <n v="21"/>
    <n v="183"/>
    <n v="198"/>
    <x v="0"/>
    <x v="1"/>
    <n v="12"/>
    <n v="7"/>
    <n v="73"/>
    <n v="0.2850186193067889"/>
  </r>
  <r>
    <n v="1110"/>
    <s v="R2-60"/>
    <x v="0"/>
    <n v="6982"/>
    <n v="7800"/>
    <n v="4992"/>
    <x v="4"/>
    <n v="29"/>
    <n v="21"/>
    <n v="191"/>
    <n v="206"/>
    <x v="0"/>
    <x v="2"/>
    <n v="12"/>
    <n v="13"/>
    <n v="8"/>
    <n v="0.2850186193067889"/>
  </r>
  <r>
    <n v="1111"/>
    <s v="R100-50"/>
    <x v="0"/>
    <n v="5100"/>
    <n v="8100"/>
    <n v="5184"/>
    <x v="0"/>
    <n v="26"/>
    <n v="18"/>
    <n v="152"/>
    <n v="175"/>
    <x v="0"/>
    <x v="0"/>
    <n v="12"/>
    <n v="17"/>
    <n v="0"/>
    <n v="-1.6470588235294119E-2"/>
  </r>
  <r>
    <n v="1112"/>
    <s v="R100-54"/>
    <x v="0"/>
    <n v="5100"/>
    <n v="8100"/>
    <n v="5184"/>
    <x v="1"/>
    <n v="26"/>
    <n v="18"/>
    <n v="168"/>
    <n v="183"/>
    <x v="0"/>
    <x v="0"/>
    <n v="12"/>
    <n v="20"/>
    <n v="26"/>
    <n v="-1.6470588235294119E-2"/>
  </r>
  <r>
    <n v="1113"/>
    <s v="R100-56"/>
    <x v="0"/>
    <n v="8101"/>
    <n v="8299"/>
    <n v="5311.3600000000006"/>
    <x v="2"/>
    <n v="27"/>
    <n v="19"/>
    <n v="175"/>
    <n v="191"/>
    <x v="0"/>
    <x v="0"/>
    <n v="12"/>
    <n v="13"/>
    <n v="92"/>
    <n v="0.34435748673003325"/>
  </r>
  <r>
    <n v="1114"/>
    <s v="R100-58"/>
    <x v="0"/>
    <n v="8255"/>
    <n v="8399"/>
    <n v="5375.3600000000006"/>
    <x v="3"/>
    <n v="29"/>
    <n v="21"/>
    <n v="183"/>
    <n v="198"/>
    <x v="0"/>
    <x v="1"/>
    <n v="12"/>
    <n v="3"/>
    <n v="106"/>
    <n v="0.34883585705632941"/>
  </r>
  <r>
    <n v="1115"/>
    <s v="R100-60"/>
    <x v="0"/>
    <n v="8255"/>
    <n v="8399"/>
    <n v="5375.3600000000006"/>
    <x v="4"/>
    <n v="29"/>
    <n v="21"/>
    <n v="191"/>
    <n v="206"/>
    <x v="0"/>
    <x v="2"/>
    <n v="12"/>
    <n v="3"/>
    <n v="47"/>
    <n v="0.34883585705632941"/>
  </r>
  <r>
    <n v="1116"/>
    <s v="R200-50"/>
    <x v="0"/>
    <n v="9781"/>
    <n v="10000"/>
    <n v="6400"/>
    <x v="0"/>
    <n v="26"/>
    <n v="18"/>
    <n v="152"/>
    <n v="175"/>
    <x v="0"/>
    <x v="0"/>
    <n v="13"/>
    <n v="20"/>
    <n v="106"/>
    <n v="0.3456701768735303"/>
  </r>
  <r>
    <n v="1117"/>
    <s v="R200-54"/>
    <x v="0"/>
    <n v="9781"/>
    <n v="10000"/>
    <n v="6400"/>
    <x v="1"/>
    <n v="26"/>
    <n v="18"/>
    <n v="168"/>
    <n v="183"/>
    <x v="0"/>
    <x v="0"/>
    <n v="13"/>
    <n v="20"/>
    <n v="4"/>
    <n v="0.3456701768735303"/>
  </r>
  <r>
    <n v="1118"/>
    <s v="R200-56"/>
    <x v="0"/>
    <n v="9812"/>
    <n v="10500"/>
    <n v="6720"/>
    <x v="2"/>
    <n v="27"/>
    <n v="19"/>
    <n v="175"/>
    <n v="191"/>
    <x v="0"/>
    <x v="0"/>
    <n v="13"/>
    <n v="10"/>
    <n v="103"/>
    <n v="0.31512433754586222"/>
  </r>
  <r>
    <n v="1119"/>
    <s v="R200-58"/>
    <x v="0"/>
    <n v="9902"/>
    <n v="10999"/>
    <n v="7039.3600000000006"/>
    <x v="3"/>
    <n v="29"/>
    <n v="21"/>
    <n v="183"/>
    <n v="198"/>
    <x v="0"/>
    <x v="1"/>
    <n v="13"/>
    <n v="10"/>
    <n v="13"/>
    <n v="0.2890971520904867"/>
  </r>
  <r>
    <n v="1120"/>
    <s v="R200-60"/>
    <x v="0"/>
    <n v="9902"/>
    <n v="10999"/>
    <n v="7039.3600000000006"/>
    <x v="4"/>
    <n v="29"/>
    <n v="21"/>
    <n v="191"/>
    <n v="206"/>
    <x v="0"/>
    <x v="2"/>
    <n v="13"/>
    <n v="7"/>
    <n v="1"/>
    <n v="0.2890971520904867"/>
  </r>
  <r>
    <n v="1121"/>
    <s v="R335-50"/>
    <x v="0"/>
    <n v="3769"/>
    <n v="4200"/>
    <n v="2688"/>
    <x v="0"/>
    <n v="26"/>
    <n v="18"/>
    <n v="152"/>
    <n v="175"/>
    <x v="0"/>
    <x v="0"/>
    <n v="10"/>
    <n v="5"/>
    <n v="9"/>
    <n v="0.28681347837622712"/>
  </r>
  <r>
    <n v="1122"/>
    <s v="R335-54"/>
    <x v="0"/>
    <n v="3769"/>
    <n v="4200"/>
    <n v="2688"/>
    <x v="1"/>
    <n v="26"/>
    <n v="18"/>
    <n v="168"/>
    <n v="183"/>
    <x v="0"/>
    <x v="0"/>
    <n v="10"/>
    <n v="15"/>
    <n v="133"/>
    <n v="0.28681347837622712"/>
  </r>
  <r>
    <n v="1123"/>
    <s v="R335-56"/>
    <x v="0"/>
    <n v="3821"/>
    <n v="3999"/>
    <n v="2559.36"/>
    <x v="2"/>
    <n v="27"/>
    <n v="19"/>
    <n v="175"/>
    <n v="191"/>
    <x v="0"/>
    <x v="0"/>
    <n v="10"/>
    <n v="10"/>
    <n v="144"/>
    <n v="0.33018581523161472"/>
  </r>
  <r>
    <n v="1124"/>
    <s v="R335-58"/>
    <x v="0"/>
    <n v="3920"/>
    <n v="4199"/>
    <n v="2687.36"/>
    <x v="3"/>
    <n v="29"/>
    <n v="21"/>
    <n v="183"/>
    <n v="198"/>
    <x v="0"/>
    <x v="1"/>
    <n v="10"/>
    <n v="17"/>
    <n v="73"/>
    <n v="0.31444897959183671"/>
  </r>
  <r>
    <n v="1125"/>
    <s v="R335-60"/>
    <x v="0"/>
    <n v="3920"/>
    <n v="4199"/>
    <n v="2687.36"/>
    <x v="4"/>
    <n v="29"/>
    <n v="21"/>
    <n v="191"/>
    <n v="206"/>
    <x v="0"/>
    <x v="2"/>
    <n v="10"/>
    <n v="7"/>
    <n v="11"/>
    <n v="0.31444897959183671"/>
  </r>
  <r>
    <n v="1126"/>
    <s v="R435-50"/>
    <x v="0"/>
    <n v="6418"/>
    <n v="6500"/>
    <n v="4160"/>
    <x v="0"/>
    <n v="26"/>
    <n v="18"/>
    <n v="152"/>
    <n v="175"/>
    <x v="0"/>
    <x v="0"/>
    <n v="12"/>
    <n v="1"/>
    <n v="26"/>
    <n v="0.35182299781863507"/>
  </r>
  <r>
    <n v="1127"/>
    <s v="R435-54"/>
    <x v="0"/>
    <n v="6418"/>
    <n v="6500"/>
    <n v="4160"/>
    <x v="1"/>
    <n v="26"/>
    <n v="18"/>
    <n v="168"/>
    <n v="183"/>
    <x v="0"/>
    <x v="0"/>
    <n v="12"/>
    <n v="2"/>
    <n v="56"/>
    <n v="0.35182299781863507"/>
  </r>
  <r>
    <n v="1128"/>
    <s v="R435-56"/>
    <x v="0"/>
    <n v="6505"/>
    <n v="6699"/>
    <n v="4287.3600000000006"/>
    <x v="2"/>
    <n v="27"/>
    <n v="19"/>
    <n v="175"/>
    <n v="191"/>
    <x v="0"/>
    <x v="0"/>
    <n v="12"/>
    <n v="7"/>
    <n v="50"/>
    <n v="0.3409131437355879"/>
  </r>
  <r>
    <n v="1129"/>
    <s v="R435-58"/>
    <x v="0"/>
    <n v="6620"/>
    <n v="6825"/>
    <n v="4368"/>
    <x v="3"/>
    <n v="29"/>
    <n v="21"/>
    <n v="183"/>
    <n v="198"/>
    <x v="0"/>
    <x v="1"/>
    <n v="12"/>
    <n v="7"/>
    <n v="68"/>
    <n v="0.3401812688821752"/>
  </r>
  <r>
    <n v="1130"/>
    <s v="R435-60"/>
    <x v="0"/>
    <n v="6620"/>
    <n v="6825"/>
    <n v="4368"/>
    <x v="4"/>
    <n v="29"/>
    <n v="21"/>
    <n v="191"/>
    <n v="206"/>
    <x v="0"/>
    <x v="2"/>
    <n v="12"/>
    <n v="20"/>
    <n v="122"/>
    <n v="0.3401812688821752"/>
  </r>
  <r>
    <n v="1131"/>
    <s v="M1-50"/>
    <x v="1"/>
    <n v="3072"/>
    <n v="3100"/>
    <n v="1984"/>
    <x v="0"/>
    <n v="26"/>
    <n v="18"/>
    <n v="152"/>
    <n v="175"/>
    <x v="1"/>
    <x v="0"/>
    <n v="10"/>
    <n v="20"/>
    <n v="109"/>
    <n v="0.35416666666666669"/>
  </r>
  <r>
    <n v="1132"/>
    <s v="M1-54"/>
    <x v="1"/>
    <n v="3072"/>
    <n v="3100"/>
    <n v="1984"/>
    <x v="1"/>
    <n v="26"/>
    <n v="18"/>
    <n v="168"/>
    <n v="183"/>
    <x v="1"/>
    <x v="0"/>
    <n v="10"/>
    <n v="7"/>
    <n v="72"/>
    <n v="0.35416666666666669"/>
  </r>
  <r>
    <n v="1133"/>
    <s v="M1-56"/>
    <x v="1"/>
    <n v="1999"/>
    <n v="3199"/>
    <n v="2047.3600000000001"/>
    <x v="2"/>
    <n v="27"/>
    <n v="19"/>
    <n v="175"/>
    <n v="191"/>
    <x v="1"/>
    <x v="0"/>
    <n v="10"/>
    <n v="0"/>
    <n v="100"/>
    <n v="-2.4192096048024074E-2"/>
  </r>
  <r>
    <n v="1134"/>
    <s v="M1-58"/>
    <x v="1"/>
    <n v="3250"/>
    <n v="3399"/>
    <n v="2175.36"/>
    <x v="3"/>
    <n v="29"/>
    <n v="21"/>
    <n v="183"/>
    <n v="198"/>
    <x v="1"/>
    <x v="1"/>
    <n v="10"/>
    <n v="11"/>
    <n v="81"/>
    <n v="0.33065846153846151"/>
  </r>
  <r>
    <n v="1135"/>
    <s v="M1-60"/>
    <x v="1"/>
    <n v="3250"/>
    <n v="3399"/>
    <n v="2175.36"/>
    <x v="4"/>
    <n v="29"/>
    <n v="21"/>
    <n v="191"/>
    <n v="206"/>
    <x v="1"/>
    <x v="2"/>
    <n v="10"/>
    <n v="9"/>
    <n v="129"/>
    <n v="0.33065846153846151"/>
  </r>
  <r>
    <n v="1136"/>
    <s v="M2-50"/>
    <x v="1"/>
    <n v="3222"/>
    <n v="3350"/>
    <n v="2144"/>
    <x v="0"/>
    <n v="26"/>
    <n v="18"/>
    <n v="152"/>
    <n v="175"/>
    <x v="1"/>
    <x v="0"/>
    <n v="12"/>
    <n v="1"/>
    <n v="22"/>
    <n v="0.33457479826194908"/>
  </r>
  <r>
    <n v="1137"/>
    <s v="M2-54"/>
    <x v="1"/>
    <n v="3222"/>
    <n v="3350"/>
    <n v="2144"/>
    <x v="1"/>
    <n v="26"/>
    <n v="18"/>
    <n v="168"/>
    <n v="183"/>
    <x v="1"/>
    <x v="0"/>
    <n v="12"/>
    <n v="11"/>
    <n v="103"/>
    <n v="0.33457479826194908"/>
  </r>
  <r>
    <n v="1138"/>
    <s v="M2-56"/>
    <x v="1"/>
    <n v="3250"/>
    <n v="3399"/>
    <n v="2175.36"/>
    <x v="2"/>
    <n v="27"/>
    <n v="19"/>
    <n v="175"/>
    <n v="191"/>
    <x v="1"/>
    <x v="0"/>
    <n v="12"/>
    <n v="18"/>
    <n v="78"/>
    <n v="0.33065846153846151"/>
  </r>
  <r>
    <n v="1139"/>
    <s v="M2-58"/>
    <x v="1"/>
    <n v="3302"/>
    <n v="3499"/>
    <n v="2239.36"/>
    <x v="3"/>
    <n v="29"/>
    <n v="21"/>
    <n v="183"/>
    <n v="198"/>
    <x v="1"/>
    <x v="1"/>
    <n v="12"/>
    <n v="15"/>
    <n v="5"/>
    <n v="0.32181708055723801"/>
  </r>
  <r>
    <n v="1140"/>
    <s v="M2-60"/>
    <x v="1"/>
    <n v="3302"/>
    <n v="3499"/>
    <n v="2239.36"/>
    <x v="4"/>
    <n v="29"/>
    <n v="21"/>
    <n v="191"/>
    <n v="206"/>
    <x v="1"/>
    <x v="2"/>
    <n v="12"/>
    <n v="5"/>
    <n v="142"/>
    <n v="0.32181708055723801"/>
  </r>
  <r>
    <n v="1141"/>
    <s v="M100-50"/>
    <x v="1"/>
    <n v="2715"/>
    <n v="2899"/>
    <n v="1855.3600000000001"/>
    <x v="0"/>
    <n v="26"/>
    <n v="18"/>
    <n v="152"/>
    <n v="175"/>
    <x v="1"/>
    <x v="0"/>
    <n v="12"/>
    <n v="4"/>
    <n v="3"/>
    <n v="0.31662615101289132"/>
  </r>
  <r>
    <n v="1142"/>
    <s v="M100-54"/>
    <x v="1"/>
    <n v="2715"/>
    <n v="2899"/>
    <n v="1855.3600000000001"/>
    <x v="1"/>
    <n v="26"/>
    <n v="18"/>
    <n v="168"/>
    <n v="183"/>
    <x v="1"/>
    <x v="0"/>
    <n v="12"/>
    <n v="12"/>
    <n v="84"/>
    <n v="0.31662615101289132"/>
  </r>
  <r>
    <n v="1143"/>
    <s v="M100-56"/>
    <x v="1"/>
    <n v="2750"/>
    <n v="2899"/>
    <n v="1855.3600000000001"/>
    <x v="2"/>
    <n v="27"/>
    <n v="19"/>
    <n v="175"/>
    <n v="191"/>
    <x v="1"/>
    <x v="0"/>
    <n v="12"/>
    <n v="5"/>
    <n v="141"/>
    <n v="0.32532363636363631"/>
  </r>
  <r>
    <n v="1144"/>
    <s v="M100-58"/>
    <x v="1"/>
    <n v="2815"/>
    <n v="2999"/>
    <n v="1919.3600000000001"/>
    <x v="3"/>
    <n v="29"/>
    <n v="21"/>
    <n v="183"/>
    <n v="198"/>
    <x v="1"/>
    <x v="1"/>
    <n v="12"/>
    <n v="9"/>
    <n v="69"/>
    <n v="0.31816696269982231"/>
  </r>
  <r>
    <n v="1145"/>
    <s v="M100-60"/>
    <x v="1"/>
    <n v="2815"/>
    <n v="2999"/>
    <n v="1919.3600000000001"/>
    <x v="4"/>
    <n v="29"/>
    <n v="21"/>
    <n v="191"/>
    <n v="206"/>
    <x v="1"/>
    <x v="2"/>
    <n v="12"/>
    <n v="13"/>
    <n v="143"/>
    <n v="0.31816696269982231"/>
  </r>
  <r>
    <n v="1146"/>
    <s v="M200-50"/>
    <x v="1"/>
    <n v="1999"/>
    <n v="3299"/>
    <n v="2111.36"/>
    <x v="0"/>
    <n v="26"/>
    <n v="18"/>
    <n v="152"/>
    <n v="175"/>
    <x v="1"/>
    <x v="0"/>
    <n v="13"/>
    <n v="7"/>
    <n v="117"/>
    <n v="-5.620810405202608E-2"/>
  </r>
  <r>
    <n v="1147"/>
    <s v="M200-54"/>
    <x v="1"/>
    <n v="1999"/>
    <n v="3299"/>
    <n v="2111.36"/>
    <x v="1"/>
    <n v="26"/>
    <n v="18"/>
    <n v="168"/>
    <n v="183"/>
    <x v="1"/>
    <x v="0"/>
    <n v="13"/>
    <n v="0"/>
    <n v="48"/>
    <n v="-5.620810405202608E-2"/>
  </r>
  <r>
    <n v="1148"/>
    <s v="M200-56"/>
    <x v="1"/>
    <n v="3150"/>
    <n v="3199"/>
    <n v="2047.3600000000001"/>
    <x v="2"/>
    <n v="27"/>
    <n v="19"/>
    <n v="175"/>
    <n v="191"/>
    <x v="1"/>
    <x v="0"/>
    <n v="13"/>
    <n v="16"/>
    <n v="84"/>
    <n v="0.35004444444444438"/>
  </r>
  <r>
    <n v="1149"/>
    <s v="M200-58"/>
    <x v="1"/>
    <n v="3291"/>
    <n v="3299"/>
    <n v="2111.36"/>
    <x v="3"/>
    <n v="29"/>
    <n v="21"/>
    <n v="183"/>
    <n v="198"/>
    <x v="1"/>
    <x v="1"/>
    <n v="13"/>
    <n v="17"/>
    <n v="106"/>
    <n v="0.35844424187177149"/>
  </r>
  <r>
    <n v="1150"/>
    <s v="M200-60"/>
    <x v="1"/>
    <n v="3291"/>
    <n v="3299"/>
    <n v="2111.36"/>
    <x v="4"/>
    <n v="29"/>
    <n v="21"/>
    <n v="191"/>
    <n v="206"/>
    <x v="1"/>
    <x v="2"/>
    <n v="13"/>
    <n v="12"/>
    <n v="96"/>
    <n v="0.35844424187177149"/>
  </r>
  <r>
    <n v="1151"/>
    <s v="M335-50"/>
    <x v="1"/>
    <n v="2916"/>
    <n v="3100"/>
    <n v="1984"/>
    <x v="0"/>
    <n v="26"/>
    <n v="18"/>
    <n v="152"/>
    <n v="175"/>
    <x v="1"/>
    <x v="0"/>
    <n v="10"/>
    <n v="11"/>
    <n v="150"/>
    <n v="0.31961591220850483"/>
  </r>
  <r>
    <n v="1152"/>
    <s v="M335-54"/>
    <x v="1"/>
    <n v="2916"/>
    <n v="3100"/>
    <n v="1984"/>
    <x v="1"/>
    <n v="26"/>
    <n v="18"/>
    <n v="168"/>
    <n v="183"/>
    <x v="1"/>
    <x v="0"/>
    <n v="10"/>
    <n v="19"/>
    <n v="89"/>
    <n v="0.31961591220850483"/>
  </r>
  <r>
    <n v="1153"/>
    <s v="M335-56"/>
    <x v="1"/>
    <n v="2999"/>
    <n v="2999"/>
    <n v="1919.3600000000001"/>
    <x v="2"/>
    <n v="27"/>
    <n v="19"/>
    <n v="175"/>
    <n v="191"/>
    <x v="1"/>
    <x v="0"/>
    <n v="10"/>
    <n v="17"/>
    <n v="66"/>
    <n v="0.35999999999999993"/>
  </r>
  <r>
    <n v="1154"/>
    <s v="M335-58"/>
    <x v="1"/>
    <n v="3102"/>
    <n v="3199"/>
    <n v="2047.3600000000001"/>
    <x v="3"/>
    <n v="29"/>
    <n v="21"/>
    <n v="183"/>
    <n v="198"/>
    <x v="1"/>
    <x v="1"/>
    <n v="10"/>
    <n v="14"/>
    <n v="104"/>
    <n v="0.33998710509348801"/>
  </r>
  <r>
    <n v="1155"/>
    <s v="M335-60"/>
    <x v="1"/>
    <n v="3102"/>
    <n v="3199"/>
    <n v="2047.3600000000001"/>
    <x v="4"/>
    <n v="29"/>
    <n v="21"/>
    <n v="191"/>
    <n v="206"/>
    <x v="1"/>
    <x v="2"/>
    <n v="10"/>
    <n v="15"/>
    <n v="67"/>
    <n v="0.33998710509348801"/>
  </r>
  <r>
    <n v="1156"/>
    <s v="M435-50"/>
    <x v="1"/>
    <n v="2267"/>
    <n v="2399"/>
    <n v="1535.3600000000001"/>
    <x v="0"/>
    <n v="26"/>
    <n v="18"/>
    <n v="152"/>
    <n v="175"/>
    <x v="1"/>
    <x v="0"/>
    <n v="12"/>
    <n v="4"/>
    <n v="73"/>
    <n v="0.32273489192765764"/>
  </r>
  <r>
    <n v="1157"/>
    <s v="M435-54"/>
    <x v="1"/>
    <n v="2267"/>
    <n v="2399"/>
    <n v="1535.3600000000001"/>
    <x v="1"/>
    <n v="26"/>
    <n v="18"/>
    <n v="168"/>
    <n v="183"/>
    <x v="1"/>
    <x v="0"/>
    <n v="12"/>
    <n v="16"/>
    <n v="38"/>
    <n v="0.32273489192765764"/>
  </r>
  <r>
    <n v="1158"/>
    <s v="M435-56"/>
    <x v="1"/>
    <n v="2315"/>
    <n v="2399"/>
    <n v="1535.3600000000001"/>
    <x v="2"/>
    <n v="27"/>
    <n v="19"/>
    <n v="175"/>
    <n v="191"/>
    <x v="1"/>
    <x v="0"/>
    <n v="12"/>
    <n v="13"/>
    <n v="117"/>
    <n v="0.33677753779697617"/>
  </r>
  <r>
    <n v="1159"/>
    <s v="M435-58"/>
    <x v="1"/>
    <n v="2395"/>
    <n v="2499"/>
    <n v="1599.3600000000001"/>
    <x v="3"/>
    <n v="29"/>
    <n v="21"/>
    <n v="183"/>
    <n v="198"/>
    <x v="1"/>
    <x v="1"/>
    <n v="12"/>
    <n v="18"/>
    <n v="141"/>
    <n v="0.33220876826722334"/>
  </r>
  <r>
    <n v="1160"/>
    <s v="M435-60"/>
    <x v="1"/>
    <n v="2395"/>
    <n v="2499"/>
    <n v="1599.3600000000001"/>
    <x v="4"/>
    <n v="29"/>
    <n v="21"/>
    <n v="191"/>
    <n v="206"/>
    <x v="1"/>
    <x v="2"/>
    <n v="12"/>
    <n v="6"/>
    <n v="133"/>
    <n v="0.33220876826722334"/>
  </r>
  <r>
    <n v="1161"/>
    <s v="H1-50"/>
    <x v="2"/>
    <n v="835"/>
    <n v="899"/>
    <n v="575.36"/>
    <x v="0"/>
    <n v="26"/>
    <n v="18"/>
    <n v="152"/>
    <n v="175"/>
    <x v="2"/>
    <x v="0"/>
    <n v="10"/>
    <n v="12"/>
    <n v="63"/>
    <n v="0.3109461077844311"/>
  </r>
  <r>
    <n v="1162"/>
    <s v="H1-54"/>
    <x v="2"/>
    <n v="835"/>
    <n v="899"/>
    <n v="575.36"/>
    <x v="1"/>
    <n v="26"/>
    <n v="18"/>
    <n v="168"/>
    <n v="183"/>
    <x v="2"/>
    <x v="0"/>
    <n v="10"/>
    <n v="17"/>
    <n v="53"/>
    <n v="0.3109461077844311"/>
  </r>
  <r>
    <n v="1163"/>
    <s v="H1-56"/>
    <x v="2"/>
    <n v="845"/>
    <n v="925"/>
    <n v="592"/>
    <x v="2"/>
    <n v="27"/>
    <n v="19"/>
    <n v="175"/>
    <n v="191"/>
    <x v="2"/>
    <x v="0"/>
    <n v="10"/>
    <n v="19"/>
    <n v="118"/>
    <n v="0.29940828402366865"/>
  </r>
  <r>
    <n v="1164"/>
    <s v="H1-58"/>
    <x v="2"/>
    <n v="599"/>
    <n v="950"/>
    <n v="608"/>
    <x v="3"/>
    <n v="29"/>
    <n v="21"/>
    <n v="183"/>
    <n v="198"/>
    <x v="2"/>
    <x v="1"/>
    <n v="10"/>
    <n v="13"/>
    <n v="93"/>
    <n v="-1.5025041736227046E-2"/>
  </r>
  <r>
    <n v="1165"/>
    <s v="H1-60"/>
    <x v="2"/>
    <n v="599"/>
    <n v="950"/>
    <n v="608"/>
    <x v="4"/>
    <n v="29"/>
    <n v="21"/>
    <n v="191"/>
    <n v="206"/>
    <x v="2"/>
    <x v="2"/>
    <n v="10"/>
    <n v="19"/>
    <n v="33"/>
    <n v="-1.5025041736227046E-2"/>
  </r>
  <r>
    <n v="1166"/>
    <s v="H2-50"/>
    <x v="2"/>
    <n v="995"/>
    <n v="999"/>
    <n v="639.36"/>
    <x v="0"/>
    <n v="26"/>
    <n v="18"/>
    <n v="152"/>
    <n v="175"/>
    <x v="2"/>
    <x v="0"/>
    <n v="12"/>
    <n v="17"/>
    <n v="60"/>
    <n v="0.35742713567839196"/>
  </r>
  <r>
    <n v="1167"/>
    <s v="H2-54"/>
    <x v="2"/>
    <n v="995"/>
    <n v="999"/>
    <n v="639.36"/>
    <x v="1"/>
    <n v="26"/>
    <n v="18"/>
    <n v="168"/>
    <n v="183"/>
    <x v="2"/>
    <x v="0"/>
    <n v="12"/>
    <n v="4"/>
    <n v="45"/>
    <n v="0.35742713567839196"/>
  </r>
  <r>
    <n v="1168"/>
    <s v="H2-56"/>
    <x v="2"/>
    <n v="1115"/>
    <n v="1299"/>
    <n v="831.36"/>
    <x v="2"/>
    <n v="27"/>
    <n v="19"/>
    <n v="175"/>
    <n v="191"/>
    <x v="2"/>
    <x v="0"/>
    <n v="12"/>
    <n v="17"/>
    <n v="84"/>
    <n v="0.25438565022421522"/>
  </r>
  <r>
    <n v="1169"/>
    <s v="H2-58"/>
    <x v="2"/>
    <n v="1299"/>
    <n v="1399"/>
    <n v="895.36"/>
    <x v="3"/>
    <n v="29"/>
    <n v="21"/>
    <n v="183"/>
    <n v="198"/>
    <x v="2"/>
    <x v="1"/>
    <n v="12"/>
    <n v="14"/>
    <n v="32"/>
    <n v="0.31073133179368745"/>
  </r>
  <r>
    <n v="1170"/>
    <s v="H2-60"/>
    <x v="2"/>
    <n v="1299"/>
    <n v="1399"/>
    <n v="895.36"/>
    <x v="4"/>
    <n v="29"/>
    <n v="21"/>
    <n v="191"/>
    <n v="206"/>
    <x v="2"/>
    <x v="2"/>
    <n v="12"/>
    <n v="19"/>
    <n v="58"/>
    <n v="0.31073133179368745"/>
  </r>
  <r>
    <n v="1171"/>
    <s v="H100-50"/>
    <x v="2"/>
    <n v="1550"/>
    <n v="1750"/>
    <n v="1120"/>
    <x v="0"/>
    <n v="26"/>
    <n v="18"/>
    <n v="152"/>
    <n v="175"/>
    <x v="1"/>
    <x v="0"/>
    <n v="12"/>
    <n v="19"/>
    <n v="61"/>
    <n v="0.27741935483870966"/>
  </r>
  <r>
    <n v="1172"/>
    <s v="H100-54"/>
    <x v="2"/>
    <n v="1550"/>
    <n v="1750"/>
    <n v="1120"/>
    <x v="1"/>
    <n v="26"/>
    <n v="18"/>
    <n v="168"/>
    <n v="183"/>
    <x v="1"/>
    <x v="0"/>
    <n v="12"/>
    <n v="5"/>
    <n v="14"/>
    <n v="0.27741935483870966"/>
  </r>
  <r>
    <n v="1173"/>
    <s v="H100-56"/>
    <x v="2"/>
    <n v="1535"/>
    <n v="1650"/>
    <n v="1056"/>
    <x v="2"/>
    <n v="27"/>
    <n v="19"/>
    <n v="175"/>
    <n v="191"/>
    <x v="1"/>
    <x v="0"/>
    <n v="12"/>
    <n v="5"/>
    <n v="58"/>
    <n v="0.31205211726384363"/>
  </r>
  <r>
    <n v="1174"/>
    <s v="H100-58"/>
    <x v="2"/>
    <n v="1625"/>
    <n v="1799"/>
    <n v="1151.3600000000001"/>
    <x v="3"/>
    <n v="29"/>
    <n v="21"/>
    <n v="183"/>
    <n v="198"/>
    <x v="1"/>
    <x v="1"/>
    <n v="12"/>
    <n v="10"/>
    <n v="119"/>
    <n v="0.29147076923076914"/>
  </r>
  <r>
    <n v="1175"/>
    <s v="H100-60"/>
    <x v="2"/>
    <n v="1625"/>
    <n v="1799"/>
    <n v="1151.3600000000001"/>
    <x v="4"/>
    <n v="29"/>
    <n v="21"/>
    <n v="191"/>
    <n v="206"/>
    <x v="1"/>
    <x v="2"/>
    <n v="12"/>
    <n v="18"/>
    <n v="5"/>
    <n v="0.29147076923076914"/>
  </r>
  <r>
    <n v="1176"/>
    <s v="H200-50"/>
    <x v="2"/>
    <n v="1450"/>
    <n v="1599"/>
    <n v="1023.36"/>
    <x v="0"/>
    <n v="26"/>
    <n v="18"/>
    <n v="152"/>
    <n v="175"/>
    <x v="1"/>
    <x v="0"/>
    <n v="13"/>
    <n v="5"/>
    <n v="2"/>
    <n v="0.29423448275862069"/>
  </r>
  <r>
    <n v="1177"/>
    <s v="H200-54"/>
    <x v="2"/>
    <n v="1450"/>
    <n v="1599"/>
    <n v="1023.36"/>
    <x v="1"/>
    <n v="26"/>
    <n v="18"/>
    <n v="168"/>
    <n v="183"/>
    <x v="1"/>
    <x v="0"/>
    <n v="13"/>
    <n v="9"/>
    <n v="95"/>
    <n v="0.29423448275862069"/>
  </r>
  <r>
    <n v="1178"/>
    <s v="H200-56"/>
    <x v="2"/>
    <n v="1550"/>
    <n v="1600"/>
    <n v="1024"/>
    <x v="2"/>
    <n v="27"/>
    <n v="19"/>
    <n v="175"/>
    <n v="191"/>
    <x v="1"/>
    <x v="0"/>
    <n v="13"/>
    <n v="20"/>
    <n v="42"/>
    <n v="0.33935483870967742"/>
  </r>
  <r>
    <n v="1179"/>
    <s v="H200-58"/>
    <x v="2"/>
    <n v="1650"/>
    <n v="1799"/>
    <n v="1151.3600000000001"/>
    <x v="3"/>
    <n v="29"/>
    <n v="21"/>
    <n v="183"/>
    <n v="198"/>
    <x v="1"/>
    <x v="1"/>
    <n v="13"/>
    <n v="17"/>
    <n v="47"/>
    <n v="0.30220606060606053"/>
  </r>
  <r>
    <n v="1180"/>
    <s v="H200-60"/>
    <x v="2"/>
    <n v="1650"/>
    <n v="1799"/>
    <n v="1151.3600000000001"/>
    <x v="4"/>
    <n v="29"/>
    <n v="21"/>
    <n v="191"/>
    <n v="206"/>
    <x v="1"/>
    <x v="2"/>
    <n v="13"/>
    <n v="12"/>
    <n v="51"/>
    <n v="0.30220606060606053"/>
  </r>
  <r>
    <n v="1181"/>
    <s v="H335-50"/>
    <x v="2"/>
    <n v="1000"/>
    <n v="1110"/>
    <n v="710.40000000000009"/>
    <x v="0"/>
    <n v="26"/>
    <n v="18"/>
    <n v="152"/>
    <n v="175"/>
    <x v="2"/>
    <x v="0"/>
    <n v="10"/>
    <n v="6"/>
    <n v="97"/>
    <n v="0.28959999999999991"/>
  </r>
  <r>
    <n v="1182"/>
    <s v="H335-54"/>
    <x v="2"/>
    <n v="1000"/>
    <n v="1110"/>
    <n v="710.40000000000009"/>
    <x v="1"/>
    <n v="26"/>
    <n v="18"/>
    <n v="168"/>
    <n v="183"/>
    <x v="2"/>
    <x v="0"/>
    <n v="10"/>
    <n v="12"/>
    <n v="92"/>
    <n v="0.28959999999999991"/>
  </r>
  <r>
    <n v="1183"/>
    <s v="H335-56"/>
    <x v="2"/>
    <n v="950"/>
    <n v="1250"/>
    <n v="800"/>
    <x v="2"/>
    <n v="27"/>
    <n v="19"/>
    <n v="175"/>
    <n v="191"/>
    <x v="2"/>
    <x v="0"/>
    <n v="10"/>
    <n v="0"/>
    <n v="105"/>
    <n v="0.15789473684210525"/>
  </r>
  <r>
    <n v="1184"/>
    <s v="H335-58"/>
    <x v="2"/>
    <n v="1250"/>
    <n v="1299"/>
    <n v="831.36"/>
    <x v="3"/>
    <n v="29"/>
    <n v="21"/>
    <n v="183"/>
    <n v="198"/>
    <x v="2"/>
    <x v="1"/>
    <n v="10"/>
    <n v="9"/>
    <n v="6"/>
    <n v="0.33491199999999999"/>
  </r>
  <r>
    <n v="1185"/>
    <s v="H335-60"/>
    <x v="2"/>
    <n v="1250"/>
    <n v="1299"/>
    <n v="831.36"/>
    <x v="4"/>
    <n v="29"/>
    <n v="21"/>
    <n v="191"/>
    <n v="206"/>
    <x v="2"/>
    <x v="2"/>
    <n v="10"/>
    <n v="14"/>
    <n v="71"/>
    <n v="0.33491199999999999"/>
  </r>
  <r>
    <n v="1186"/>
    <s v="H435-50"/>
    <x v="2"/>
    <n v="1350"/>
    <n v="1499"/>
    <n v="959.36"/>
    <x v="0"/>
    <n v="26"/>
    <n v="18"/>
    <n v="152"/>
    <n v="175"/>
    <x v="1"/>
    <x v="0"/>
    <n v="12"/>
    <n v="2"/>
    <n v="78"/>
    <n v="0.28936296296296293"/>
  </r>
  <r>
    <n v="1187"/>
    <s v="H435-54"/>
    <x v="2"/>
    <n v="1350"/>
    <n v="1499"/>
    <n v="959.36"/>
    <x v="1"/>
    <n v="26"/>
    <n v="18"/>
    <n v="168"/>
    <n v="183"/>
    <x v="1"/>
    <x v="0"/>
    <n v="12"/>
    <n v="10"/>
    <n v="58"/>
    <n v="0.28936296296296293"/>
  </r>
  <r>
    <n v="1188"/>
    <s v="H435-56"/>
    <x v="2"/>
    <n v="1399"/>
    <n v="1399"/>
    <n v="895.36"/>
    <x v="2"/>
    <n v="27"/>
    <n v="19"/>
    <n v="175"/>
    <n v="191"/>
    <x v="1"/>
    <x v="0"/>
    <n v="12"/>
    <n v="14"/>
    <n v="29"/>
    <n v="0.36"/>
  </r>
  <r>
    <n v="1189"/>
    <s v="H435-58"/>
    <x v="2"/>
    <n v="1499"/>
    <n v="1499"/>
    <n v="959.36"/>
    <x v="3"/>
    <n v="29"/>
    <n v="21"/>
    <n v="183"/>
    <n v="198"/>
    <x v="1"/>
    <x v="1"/>
    <n v="12"/>
    <n v="18"/>
    <n v="31"/>
    <n v="0.36"/>
  </r>
  <r>
    <n v="1190"/>
    <s v="H435-60"/>
    <x v="2"/>
    <n v="1499"/>
    <n v="1499"/>
    <n v="959.36"/>
    <x v="4"/>
    <n v="29"/>
    <n v="21"/>
    <n v="191"/>
    <n v="206"/>
    <x v="1"/>
    <x v="2"/>
    <n v="12"/>
    <n v="16"/>
    <n v="77"/>
    <n v="0.36"/>
  </r>
  <r>
    <n v="1191"/>
    <s v="T1-50"/>
    <x v="3"/>
    <n v="2096"/>
    <n v="2199"/>
    <n v="1407.3600000000001"/>
    <x v="0"/>
    <n v="26"/>
    <n v="18"/>
    <n v="152"/>
    <n v="175"/>
    <x v="0"/>
    <x v="0"/>
    <n v="10"/>
    <n v="3"/>
    <n v="136"/>
    <n v="0.32854961832061064"/>
  </r>
  <r>
    <n v="1192"/>
    <s v="T1-54"/>
    <x v="3"/>
    <n v="2096"/>
    <n v="2199"/>
    <n v="1407.3600000000001"/>
    <x v="1"/>
    <n v="26"/>
    <n v="18"/>
    <n v="168"/>
    <n v="183"/>
    <x v="0"/>
    <x v="0"/>
    <n v="10"/>
    <n v="19"/>
    <n v="24"/>
    <n v="0.32854961832061064"/>
  </r>
  <r>
    <n v="1193"/>
    <s v="T1-56"/>
    <x v="3"/>
    <n v="1299"/>
    <n v="2199"/>
    <n v="1407.3600000000001"/>
    <x v="2"/>
    <n v="27"/>
    <n v="19"/>
    <n v="175"/>
    <n v="191"/>
    <x v="0"/>
    <x v="0"/>
    <n v="10"/>
    <n v="18"/>
    <n v="27"/>
    <n v="-8.3418013856813036E-2"/>
  </r>
  <r>
    <n v="1194"/>
    <s v="T1-58"/>
    <x v="3"/>
    <n v="1399"/>
    <n v="2399"/>
    <n v="1535.3600000000001"/>
    <x v="3"/>
    <n v="29"/>
    <n v="21"/>
    <n v="183"/>
    <n v="198"/>
    <x v="0"/>
    <x v="1"/>
    <n v="10"/>
    <n v="9"/>
    <n v="38"/>
    <n v="-9.7469621157970074E-2"/>
  </r>
  <r>
    <n v="1195"/>
    <s v="T1-60"/>
    <x v="3"/>
    <n v="1399"/>
    <n v="2399"/>
    <n v="1535.3600000000001"/>
    <x v="4"/>
    <n v="29"/>
    <n v="21"/>
    <n v="191"/>
    <n v="206"/>
    <x v="0"/>
    <x v="2"/>
    <n v="10"/>
    <n v="11"/>
    <n v="29"/>
    <n v="-9.7469621157970074E-2"/>
  </r>
  <r>
    <n v="1196"/>
    <s v="T2-50"/>
    <x v="3"/>
    <n v="1460"/>
    <n v="1499"/>
    <n v="959.36"/>
    <x v="0"/>
    <n v="26"/>
    <n v="18"/>
    <n v="152"/>
    <n v="175"/>
    <x v="0"/>
    <x v="0"/>
    <n v="12"/>
    <n v="17"/>
    <n v="84"/>
    <n v="0.34290410958904111"/>
  </r>
  <r>
    <n v="1197"/>
    <s v="T2-54"/>
    <x v="3"/>
    <n v="1460"/>
    <n v="1499"/>
    <n v="959.36"/>
    <x v="1"/>
    <n v="26"/>
    <n v="18"/>
    <n v="168"/>
    <n v="183"/>
    <x v="0"/>
    <x v="0"/>
    <n v="12"/>
    <n v="16"/>
    <n v="134"/>
    <n v="0.34290410958904111"/>
  </r>
  <r>
    <n v="1198"/>
    <s v="T2-56"/>
    <x v="3"/>
    <n v="1500"/>
    <n v="1550"/>
    <n v="992"/>
    <x v="2"/>
    <n v="27"/>
    <n v="19"/>
    <n v="175"/>
    <n v="191"/>
    <x v="0"/>
    <x v="0"/>
    <n v="12"/>
    <n v="20"/>
    <n v="26"/>
    <n v="0.33866666666666667"/>
  </r>
  <r>
    <n v="1199"/>
    <s v="T2-58"/>
    <x v="3"/>
    <n v="1600"/>
    <n v="1699"/>
    <n v="1087.3600000000001"/>
    <x v="3"/>
    <n v="29"/>
    <n v="21"/>
    <n v="183"/>
    <n v="198"/>
    <x v="0"/>
    <x v="1"/>
    <n v="12"/>
    <n v="7"/>
    <n v="99"/>
    <n v="0.32039999999999991"/>
  </r>
  <r>
    <n v="1200"/>
    <s v="T2-60"/>
    <x v="3"/>
    <n v="1600"/>
    <n v="1699"/>
    <n v="1087.3600000000001"/>
    <x v="4"/>
    <n v="29"/>
    <n v="21"/>
    <n v="191"/>
    <n v="206"/>
    <x v="0"/>
    <x v="2"/>
    <n v="12"/>
    <n v="7"/>
    <n v="117"/>
    <n v="0.32039999999999991"/>
  </r>
  <r>
    <n v="1201"/>
    <s v="T100-50"/>
    <x v="3"/>
    <n v="1168"/>
    <n v="1299"/>
    <n v="831.36"/>
    <x v="0"/>
    <n v="26"/>
    <n v="18"/>
    <n v="152"/>
    <n v="175"/>
    <x v="1"/>
    <x v="0"/>
    <n v="12"/>
    <n v="20"/>
    <n v="110"/>
    <n v="0.28821917808219177"/>
  </r>
  <r>
    <n v="1202"/>
    <s v="T100-54"/>
    <x v="3"/>
    <n v="1168"/>
    <n v="1299"/>
    <n v="831.36"/>
    <x v="1"/>
    <n v="26"/>
    <n v="18"/>
    <n v="168"/>
    <n v="183"/>
    <x v="1"/>
    <x v="0"/>
    <n v="12"/>
    <n v="18"/>
    <n v="21"/>
    <n v="0.28821917808219177"/>
  </r>
  <r>
    <n v="1203"/>
    <s v="T100-56"/>
    <x v="3"/>
    <n v="1200"/>
    <n v="1250"/>
    <n v="800"/>
    <x v="2"/>
    <n v="27"/>
    <n v="19"/>
    <n v="175"/>
    <n v="191"/>
    <x v="1"/>
    <x v="0"/>
    <n v="12"/>
    <n v="6"/>
    <n v="38"/>
    <n v="0.33333333333333331"/>
  </r>
  <r>
    <n v="1204"/>
    <s v="T100-58"/>
    <x v="3"/>
    <n v="1250"/>
    <n v="1399"/>
    <n v="895.36"/>
    <x v="3"/>
    <n v="29"/>
    <n v="21"/>
    <n v="183"/>
    <n v="198"/>
    <x v="1"/>
    <x v="1"/>
    <n v="12"/>
    <n v="6"/>
    <n v="12"/>
    <n v="0.28371199999999996"/>
  </r>
  <r>
    <n v="1205"/>
    <s v="T100-60"/>
    <x v="3"/>
    <n v="1250"/>
    <n v="1399"/>
    <n v="895.36"/>
    <x v="4"/>
    <n v="29"/>
    <n v="21"/>
    <n v="191"/>
    <n v="206"/>
    <x v="1"/>
    <x v="2"/>
    <n v="12"/>
    <n v="16"/>
    <n v="98"/>
    <n v="0.28371199999999996"/>
  </r>
  <r>
    <n v="1206"/>
    <s v="T200-50"/>
    <x v="3"/>
    <n v="1705"/>
    <n v="1799"/>
    <n v="1151.3600000000001"/>
    <x v="0"/>
    <n v="26"/>
    <n v="18"/>
    <n v="152"/>
    <n v="175"/>
    <x v="1"/>
    <x v="0"/>
    <n v="13"/>
    <n v="4"/>
    <n v="68"/>
    <n v="0.32471554252199408"/>
  </r>
  <r>
    <n v="1207"/>
    <s v="T200-54"/>
    <x v="3"/>
    <n v="1705"/>
    <n v="1799"/>
    <n v="1151.3600000000001"/>
    <x v="1"/>
    <n v="26"/>
    <n v="18"/>
    <n v="168"/>
    <n v="183"/>
    <x v="1"/>
    <x v="0"/>
    <n v="13"/>
    <n v="17"/>
    <n v="13"/>
    <n v="0.32471554252199408"/>
  </r>
  <r>
    <n v="1208"/>
    <s v="T200-56"/>
    <x v="3"/>
    <n v="1750"/>
    <n v="1899"/>
    <n v="1215.3600000000001"/>
    <x v="2"/>
    <n v="27"/>
    <n v="19"/>
    <n v="175"/>
    <n v="191"/>
    <x v="1"/>
    <x v="0"/>
    <n v="13"/>
    <n v="20"/>
    <n v="73"/>
    <n v="0.30550857142857135"/>
  </r>
  <r>
    <n v="1209"/>
    <s v="T200-58"/>
    <x v="3"/>
    <n v="1899"/>
    <n v="1999"/>
    <n v="1279.3600000000001"/>
    <x v="3"/>
    <n v="29"/>
    <n v="21"/>
    <n v="183"/>
    <n v="198"/>
    <x v="1"/>
    <x v="1"/>
    <n v="13"/>
    <n v="12"/>
    <n v="69"/>
    <n v="0.32629805160610842"/>
  </r>
  <r>
    <n v="1210"/>
    <s v="T200-60"/>
    <x v="3"/>
    <n v="1899"/>
    <n v="1999"/>
    <n v="1279.3600000000001"/>
    <x v="4"/>
    <n v="29"/>
    <n v="21"/>
    <n v="191"/>
    <n v="206"/>
    <x v="1"/>
    <x v="2"/>
    <n v="13"/>
    <n v="0"/>
    <n v="33"/>
    <n v="0.32629805160610842"/>
  </r>
  <r>
    <n v="1211"/>
    <s v="T335-50"/>
    <x v="3"/>
    <n v="1330"/>
    <n v="1330"/>
    <n v="851.2"/>
    <x v="0"/>
    <n v="26"/>
    <n v="18"/>
    <n v="152"/>
    <n v="175"/>
    <x v="0"/>
    <x v="0"/>
    <n v="10"/>
    <n v="16"/>
    <n v="104"/>
    <n v="0.36"/>
  </r>
  <r>
    <n v="1212"/>
    <s v="T335-54"/>
    <x v="3"/>
    <n v="1330"/>
    <n v="1330"/>
    <n v="851.2"/>
    <x v="1"/>
    <n v="26"/>
    <n v="18"/>
    <n v="168"/>
    <n v="183"/>
    <x v="0"/>
    <x v="0"/>
    <n v="10"/>
    <n v="18"/>
    <n v="91"/>
    <n v="0.36"/>
  </r>
  <r>
    <n v="1213"/>
    <s v="T335-56"/>
    <x v="3"/>
    <n v="1350"/>
    <n v="1399"/>
    <n v="895.36"/>
    <x v="2"/>
    <n v="27"/>
    <n v="19"/>
    <n v="175"/>
    <n v="191"/>
    <x v="0"/>
    <x v="0"/>
    <n v="10"/>
    <n v="8"/>
    <n v="101"/>
    <n v="0.33677037037037039"/>
  </r>
  <r>
    <n v="1214"/>
    <s v="T335-58"/>
    <x v="3"/>
    <n v="1400"/>
    <n v="1400"/>
    <n v="896"/>
    <x v="3"/>
    <n v="29"/>
    <n v="21"/>
    <n v="183"/>
    <n v="198"/>
    <x v="0"/>
    <x v="1"/>
    <n v="10"/>
    <n v="4"/>
    <n v="120"/>
    <n v="0.36"/>
  </r>
  <r>
    <n v="1215"/>
    <s v="T335-60"/>
    <x v="3"/>
    <n v="750"/>
    <n v="1400"/>
    <n v="896"/>
    <x v="4"/>
    <n v="29"/>
    <n v="21"/>
    <n v="191"/>
    <n v="206"/>
    <x v="0"/>
    <x v="2"/>
    <n v="10"/>
    <n v="17"/>
    <n v="65"/>
    <n v="-0.19466666666666665"/>
  </r>
  <r>
    <n v="1216"/>
    <s v="T435-50"/>
    <x v="3"/>
    <n v="899"/>
    <n v="1550"/>
    <n v="992"/>
    <x v="0"/>
    <n v="26"/>
    <n v="18"/>
    <n v="152"/>
    <n v="175"/>
    <x v="1"/>
    <x v="0"/>
    <n v="12"/>
    <n v="7"/>
    <n v="18"/>
    <n v="-0.10344827586206896"/>
  </r>
  <r>
    <n v="1217"/>
    <s v="T435-54"/>
    <x v="3"/>
    <n v="899"/>
    <n v="1550"/>
    <n v="992"/>
    <x v="1"/>
    <n v="26"/>
    <n v="18"/>
    <n v="168"/>
    <n v="183"/>
    <x v="1"/>
    <x v="0"/>
    <n v="12"/>
    <n v="7"/>
    <n v="142"/>
    <n v="-0.10344827586206896"/>
  </r>
  <r>
    <n v="1218"/>
    <s v="T435-56"/>
    <x v="3"/>
    <n v="1560"/>
    <n v="1599"/>
    <n v="1023.36"/>
    <x v="2"/>
    <n v="27"/>
    <n v="19"/>
    <n v="175"/>
    <n v="191"/>
    <x v="1"/>
    <x v="0"/>
    <n v="12"/>
    <n v="16"/>
    <n v="15"/>
    <n v="0.34399999999999997"/>
  </r>
  <r>
    <n v="1219"/>
    <s v="T435-58"/>
    <x v="3"/>
    <n v="1699"/>
    <n v="1699"/>
    <n v="1087.3600000000001"/>
    <x v="3"/>
    <n v="29"/>
    <n v="21"/>
    <n v="183"/>
    <n v="198"/>
    <x v="1"/>
    <x v="1"/>
    <n v="12"/>
    <n v="4"/>
    <n v="55"/>
    <n v="0.35999999999999993"/>
  </r>
  <r>
    <n v="1220"/>
    <s v="T435-60"/>
    <x v="3"/>
    <n v="999"/>
    <n v="1699"/>
    <n v="1087.3600000000001"/>
    <x v="4"/>
    <n v="29"/>
    <n v="21"/>
    <n v="191"/>
    <n v="206"/>
    <x v="1"/>
    <x v="2"/>
    <n v="12"/>
    <n v="18"/>
    <n v="71"/>
    <n v="-8.8448448448448583E-2"/>
  </r>
  <r>
    <n v="1221"/>
    <s v="EB1-50"/>
    <x v="4"/>
    <n v="1250"/>
    <n v="1250"/>
    <n v="800"/>
    <x v="0"/>
    <n v="26"/>
    <n v="18"/>
    <n v="152"/>
    <n v="175"/>
    <x v="1"/>
    <x v="0"/>
    <n v="10"/>
    <n v="13"/>
    <n v="75"/>
    <n v="0.36"/>
  </r>
  <r>
    <n v="1222"/>
    <s v="EB1-54"/>
    <x v="4"/>
    <n v="1250"/>
    <n v="1250"/>
    <n v="800"/>
    <x v="1"/>
    <n v="26"/>
    <n v="18"/>
    <n v="168"/>
    <n v="183"/>
    <x v="1"/>
    <x v="0"/>
    <n v="10"/>
    <n v="8"/>
    <n v="119"/>
    <n v="0.36"/>
  </r>
  <r>
    <n v="1223"/>
    <s v="EB1-56"/>
    <x v="4"/>
    <n v="1275"/>
    <n v="1275"/>
    <n v="816"/>
    <x v="2"/>
    <n v="27"/>
    <n v="19"/>
    <n v="175"/>
    <n v="191"/>
    <x v="1"/>
    <x v="0"/>
    <n v="10"/>
    <n v="11"/>
    <n v="39"/>
    <n v="0.36"/>
  </r>
  <r>
    <n v="1224"/>
    <s v="EB1-58"/>
    <x v="4"/>
    <n v="1350"/>
    <n v="1350"/>
    <n v="864"/>
    <x v="3"/>
    <n v="29"/>
    <n v="21"/>
    <n v="183"/>
    <n v="198"/>
    <x v="1"/>
    <x v="1"/>
    <n v="10"/>
    <n v="2"/>
    <n v="37"/>
    <n v="0.36"/>
  </r>
  <r>
    <n v="1225"/>
    <s v="EB1-60"/>
    <x v="4"/>
    <n v="1350"/>
    <n v="1350"/>
    <n v="864"/>
    <x v="4"/>
    <n v="29"/>
    <n v="21"/>
    <n v="191"/>
    <n v="206"/>
    <x v="1"/>
    <x v="2"/>
    <n v="10"/>
    <n v="18"/>
    <n v="96"/>
    <n v="0.36"/>
  </r>
  <r>
    <n v="1226"/>
    <s v="EB2-50"/>
    <x v="4"/>
    <n v="1500"/>
    <n v="1500"/>
    <n v="960"/>
    <x v="0"/>
    <n v="26"/>
    <n v="18"/>
    <n v="152"/>
    <n v="175"/>
    <x v="1"/>
    <x v="0"/>
    <n v="12"/>
    <n v="9"/>
    <n v="140"/>
    <n v="0.36"/>
  </r>
  <r>
    <n v="1227"/>
    <s v="EB2-54"/>
    <x v="4"/>
    <n v="1500"/>
    <n v="1500"/>
    <n v="960"/>
    <x v="1"/>
    <n v="26"/>
    <n v="18"/>
    <n v="168"/>
    <n v="183"/>
    <x v="1"/>
    <x v="0"/>
    <n v="12"/>
    <n v="17"/>
    <n v="114"/>
    <n v="0.36"/>
  </r>
  <r>
    <n v="1228"/>
    <s v="EB2-56"/>
    <x v="4"/>
    <n v="1575"/>
    <n v="1575"/>
    <n v="1008"/>
    <x v="2"/>
    <n v="27"/>
    <n v="19"/>
    <n v="175"/>
    <n v="191"/>
    <x v="1"/>
    <x v="0"/>
    <n v="12"/>
    <n v="4"/>
    <n v="5"/>
    <n v="0.36"/>
  </r>
  <r>
    <n v="1229"/>
    <s v="EB2-58"/>
    <x v="4"/>
    <n v="1650"/>
    <n v="1650"/>
    <n v="1056"/>
    <x v="3"/>
    <n v="29"/>
    <n v="21"/>
    <n v="183"/>
    <n v="198"/>
    <x v="1"/>
    <x v="1"/>
    <n v="12"/>
    <n v="11"/>
    <n v="119"/>
    <n v="0.36"/>
  </r>
  <r>
    <n v="1230"/>
    <s v="EB2-60"/>
    <x v="4"/>
    <n v="1650"/>
    <n v="1650"/>
    <n v="1056"/>
    <x v="4"/>
    <n v="29"/>
    <n v="21"/>
    <n v="191"/>
    <n v="206"/>
    <x v="1"/>
    <x v="2"/>
    <n v="12"/>
    <n v="13"/>
    <n v="142"/>
    <n v="0.36"/>
  </r>
  <r>
    <n v="1231"/>
    <s v="EB100-50"/>
    <x v="4"/>
    <n v="1650"/>
    <n v="1650"/>
    <n v="1056"/>
    <x v="0"/>
    <n v="26"/>
    <n v="18"/>
    <n v="152"/>
    <n v="175"/>
    <x v="1"/>
    <x v="0"/>
    <n v="12"/>
    <n v="12"/>
    <n v="76"/>
    <n v="0.36"/>
  </r>
  <r>
    <n v="1232"/>
    <s v="EB100-54"/>
    <x v="4"/>
    <n v="1650"/>
    <n v="1650"/>
    <n v="1056"/>
    <x v="1"/>
    <n v="26"/>
    <n v="18"/>
    <n v="168"/>
    <n v="183"/>
    <x v="1"/>
    <x v="0"/>
    <n v="12"/>
    <n v="15"/>
    <n v="31"/>
    <n v="0.36"/>
  </r>
  <r>
    <n v="1233"/>
    <s v="EB100-56"/>
    <x v="4"/>
    <n v="1675"/>
    <n v="1675"/>
    <n v="1072"/>
    <x v="2"/>
    <n v="27"/>
    <n v="19"/>
    <n v="175"/>
    <n v="191"/>
    <x v="1"/>
    <x v="0"/>
    <n v="12"/>
    <n v="13"/>
    <n v="100"/>
    <n v="0.36"/>
  </r>
  <r>
    <n v="1234"/>
    <s v="EB100-58"/>
    <x v="4"/>
    <n v="1750"/>
    <n v="1750"/>
    <n v="1120"/>
    <x v="3"/>
    <n v="29"/>
    <n v="21"/>
    <n v="183"/>
    <n v="198"/>
    <x v="1"/>
    <x v="1"/>
    <n v="12"/>
    <n v="8"/>
    <n v="23"/>
    <n v="0.36"/>
  </r>
  <r>
    <n v="1235"/>
    <s v="EB100-60"/>
    <x v="4"/>
    <n v="1750"/>
    <n v="1750"/>
    <n v="1120"/>
    <x v="4"/>
    <n v="29"/>
    <n v="21"/>
    <n v="191"/>
    <n v="206"/>
    <x v="1"/>
    <x v="2"/>
    <n v="12"/>
    <n v="19"/>
    <n v="8"/>
    <n v="0.36"/>
  </r>
  <r>
    <n v="1236"/>
    <s v="EB200-50"/>
    <x v="4"/>
    <n v="1750"/>
    <n v="1750"/>
    <n v="1120"/>
    <x v="0"/>
    <n v="26"/>
    <n v="18"/>
    <n v="152"/>
    <n v="175"/>
    <x v="1"/>
    <x v="0"/>
    <n v="13"/>
    <n v="9"/>
    <n v="149"/>
    <n v="0.36"/>
  </r>
  <r>
    <n v="1237"/>
    <s v="EB200-54"/>
    <x v="4"/>
    <n v="1750"/>
    <n v="1750"/>
    <n v="1120"/>
    <x v="1"/>
    <n v="26"/>
    <n v="18"/>
    <n v="168"/>
    <n v="183"/>
    <x v="1"/>
    <x v="0"/>
    <n v="13"/>
    <n v="12"/>
    <n v="92"/>
    <n v="0.36"/>
  </r>
  <r>
    <n v="1238"/>
    <s v="EB200-56"/>
    <x v="4"/>
    <n v="1775"/>
    <n v="1775"/>
    <n v="1136"/>
    <x v="2"/>
    <n v="27"/>
    <n v="19"/>
    <n v="175"/>
    <n v="191"/>
    <x v="1"/>
    <x v="0"/>
    <n v="13"/>
    <n v="12"/>
    <n v="73"/>
    <n v="0.36"/>
  </r>
  <r>
    <n v="1239"/>
    <s v="EB200-58"/>
    <x v="4"/>
    <n v="1850"/>
    <n v="1850"/>
    <n v="1184"/>
    <x v="3"/>
    <n v="29"/>
    <n v="21"/>
    <n v="183"/>
    <n v="198"/>
    <x v="1"/>
    <x v="1"/>
    <n v="13"/>
    <n v="4"/>
    <n v="92"/>
    <n v="0.36"/>
  </r>
  <r>
    <n v="1240"/>
    <s v="EB200-60"/>
    <x v="4"/>
    <n v="1850"/>
    <n v="1850"/>
    <n v="1184"/>
    <x v="4"/>
    <n v="29"/>
    <n v="21"/>
    <n v="191"/>
    <n v="206"/>
    <x v="1"/>
    <x v="2"/>
    <n v="13"/>
    <n v="3"/>
    <n v="56"/>
    <n v="0.36"/>
  </r>
  <r>
    <n v="1241"/>
    <s v="EB335-50"/>
    <x v="4"/>
    <n v="1950"/>
    <n v="1950"/>
    <n v="1248"/>
    <x v="0"/>
    <n v="26"/>
    <n v="18"/>
    <n v="152"/>
    <n v="175"/>
    <x v="1"/>
    <x v="0"/>
    <n v="10"/>
    <n v="19"/>
    <n v="50"/>
    <n v="0.36"/>
  </r>
  <r>
    <n v="1242"/>
    <s v="EB335-54"/>
    <x v="4"/>
    <n v="1950"/>
    <n v="1950"/>
    <n v="1248"/>
    <x v="1"/>
    <n v="26"/>
    <n v="18"/>
    <n v="168"/>
    <n v="183"/>
    <x v="1"/>
    <x v="0"/>
    <n v="10"/>
    <n v="17"/>
    <n v="10"/>
    <n v="0.36"/>
  </r>
  <r>
    <n v="1243"/>
    <s v="EB335-56"/>
    <x v="4"/>
    <n v="1975"/>
    <n v="1975"/>
    <n v="1264"/>
    <x v="2"/>
    <n v="27"/>
    <n v="19"/>
    <n v="175"/>
    <n v="191"/>
    <x v="1"/>
    <x v="0"/>
    <n v="10"/>
    <n v="3"/>
    <n v="126"/>
    <n v="0.36"/>
  </r>
  <r>
    <n v="1244"/>
    <s v="EB335-58"/>
    <x v="4"/>
    <n v="2100"/>
    <n v="2100"/>
    <n v="1344"/>
    <x v="3"/>
    <n v="29"/>
    <n v="21"/>
    <n v="183"/>
    <n v="198"/>
    <x v="1"/>
    <x v="1"/>
    <n v="10"/>
    <n v="11"/>
    <n v="132"/>
    <n v="0.36"/>
  </r>
  <r>
    <n v="1245"/>
    <s v="EB335-60"/>
    <x v="4"/>
    <n v="2100"/>
    <n v="2100"/>
    <n v="1344"/>
    <x v="4"/>
    <n v="29"/>
    <n v="21"/>
    <n v="191"/>
    <n v="206"/>
    <x v="1"/>
    <x v="2"/>
    <n v="10"/>
    <n v="11"/>
    <n v="121"/>
    <n v="0.36"/>
  </r>
  <r>
    <n v="1246"/>
    <s v="EB435-50"/>
    <x v="4"/>
    <n v="2500"/>
    <n v="2500"/>
    <n v="1600"/>
    <x v="0"/>
    <n v="26"/>
    <n v="18"/>
    <n v="152"/>
    <n v="175"/>
    <x v="1"/>
    <x v="0"/>
    <n v="12"/>
    <n v="2"/>
    <n v="93"/>
    <n v="0.36"/>
  </r>
  <r>
    <n v="1247"/>
    <s v="EB435-54"/>
    <x v="4"/>
    <n v="2500"/>
    <n v="2500"/>
    <n v="1600"/>
    <x v="1"/>
    <n v="26"/>
    <n v="18"/>
    <n v="168"/>
    <n v="183"/>
    <x v="1"/>
    <x v="0"/>
    <n v="12"/>
    <n v="1"/>
    <n v="31"/>
    <n v="0.36"/>
  </r>
  <r>
    <n v="1248"/>
    <s v="EB435-56"/>
    <x v="4"/>
    <n v="2650"/>
    <n v="2650"/>
    <n v="1696"/>
    <x v="2"/>
    <n v="27"/>
    <n v="19"/>
    <n v="175"/>
    <n v="191"/>
    <x v="1"/>
    <x v="0"/>
    <n v="12"/>
    <n v="15"/>
    <n v="60"/>
    <n v="0.36"/>
  </r>
  <r>
    <n v="1249"/>
    <s v="EB435-58"/>
    <x v="4"/>
    <n v="2750"/>
    <n v="2750"/>
    <n v="1760"/>
    <x v="3"/>
    <n v="29"/>
    <n v="21"/>
    <n v="183"/>
    <n v="198"/>
    <x v="1"/>
    <x v="1"/>
    <n v="12"/>
    <n v="2"/>
    <n v="128"/>
    <n v="0.36"/>
  </r>
  <r>
    <n v="1250"/>
    <s v="EB435-60"/>
    <x v="4"/>
    <n v="2750"/>
    <n v="2750"/>
    <n v="1760"/>
    <x v="4"/>
    <n v="29"/>
    <n v="21"/>
    <n v="191"/>
    <n v="206"/>
    <x v="1"/>
    <x v="2"/>
    <n v="12"/>
    <n v="13"/>
    <n v="104"/>
    <n v="0.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E96719A-D153-4543-B811-E4DC4272F11A}" name="PivotTable2"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chartFormat="1">
  <location ref="F53:J60" firstHeaderRow="1" firstDataRow="2" firstDataCol="1"/>
  <pivotFields count="17">
    <pivotField compact="0" outline="0" showAll="0"/>
    <pivotField compact="0" outline="0" showAll="0"/>
    <pivotField compact="0" outline="0" showAll="0"/>
    <pivotField compact="0" outline="0" showAll="0"/>
    <pivotField compact="0" outline="0" showAll="0"/>
    <pivotField compact="0" numFmtId="1" outline="0" showAll="0"/>
    <pivotField axis="axisRow" compact="0" outline="0" showAll="0">
      <items count="6">
        <item x="0"/>
        <item x="1"/>
        <item x="2"/>
        <item x="3"/>
        <item x="4"/>
        <item t="default"/>
      </items>
    </pivotField>
    <pivotField compact="0" outline="0" showAll="0"/>
    <pivotField compact="0" outline="0" showAll="0"/>
    <pivotField dataField="1" compact="0" outline="0" showAll="0"/>
    <pivotField compact="0" outline="0" showAll="0"/>
    <pivotField axis="axisCol" compact="0" outline="0" showAll="0">
      <items count="4">
        <item x="1"/>
        <item x="2"/>
        <item x="0"/>
        <item t="default"/>
      </items>
    </pivotField>
    <pivotField compact="0" outline="0" showAll="0"/>
    <pivotField compact="0" outline="0" showAll="0"/>
    <pivotField compact="0" outline="0" showAll="0"/>
    <pivotField compact="0" outline="0" showAll="0"/>
    <pivotField compact="0" numFmtId="10" outline="0" showAll="0"/>
  </pivotFields>
  <rowFields count="1">
    <field x="6"/>
  </rowFields>
  <rowItems count="6">
    <i>
      <x/>
    </i>
    <i>
      <x v="1"/>
    </i>
    <i>
      <x v="2"/>
    </i>
    <i>
      <x v="3"/>
    </i>
    <i>
      <x v="4"/>
    </i>
    <i t="grand">
      <x/>
    </i>
  </rowItems>
  <colFields count="1">
    <field x="11"/>
  </colFields>
  <colItems count="4">
    <i>
      <x/>
    </i>
    <i>
      <x v="1"/>
    </i>
    <i>
      <x v="2"/>
    </i>
    <i t="grand">
      <x/>
    </i>
  </colItems>
  <dataFields count="1">
    <dataField name="Average of Min Rider Height" fld="9" subtotal="average" baseField="0" baseItem="0"/>
  </dataFields>
  <formats count="20">
    <format dxfId="19">
      <pivotArea type="all" dataOnly="0" outline="0" fieldPosition="0"/>
    </format>
    <format dxfId="18">
      <pivotArea outline="0" collapsedLevelsAreSubtotals="1" fieldPosition="0"/>
    </format>
    <format dxfId="17">
      <pivotArea type="origin" dataOnly="0" labelOnly="1" outline="0" fieldPosition="0"/>
    </format>
    <format dxfId="16">
      <pivotArea field="11" type="button" dataOnly="0" labelOnly="1" outline="0" axis="axisCol" fieldPosition="0"/>
    </format>
    <format dxfId="15">
      <pivotArea type="topRight" dataOnly="0" labelOnly="1" outline="0" fieldPosition="0"/>
    </format>
    <format dxfId="14">
      <pivotArea field="6" type="button" dataOnly="0" labelOnly="1" outline="0" axis="axisRow" fieldPosition="0"/>
    </format>
    <format dxfId="13">
      <pivotArea dataOnly="0" labelOnly="1" outline="0" fieldPosition="0">
        <references count="1">
          <reference field="6" count="0"/>
        </references>
      </pivotArea>
    </format>
    <format dxfId="12">
      <pivotArea dataOnly="0" labelOnly="1" grandRow="1" outline="0" fieldPosition="0"/>
    </format>
    <format dxfId="11">
      <pivotArea dataOnly="0" labelOnly="1" outline="0" fieldPosition="0">
        <references count="1">
          <reference field="11" count="0"/>
        </references>
      </pivotArea>
    </format>
    <format dxfId="10">
      <pivotArea dataOnly="0" labelOnly="1" grandCol="1" outline="0" fieldPosition="0"/>
    </format>
    <format dxfId="9">
      <pivotArea type="all" dataOnly="0" outline="0" fieldPosition="0"/>
    </format>
    <format dxfId="8">
      <pivotArea outline="0" collapsedLevelsAreSubtotals="1" fieldPosition="0"/>
    </format>
    <format dxfId="7">
      <pivotArea type="origin" dataOnly="0" labelOnly="1" outline="0" fieldPosition="0"/>
    </format>
    <format dxfId="6">
      <pivotArea field="11" type="button" dataOnly="0" labelOnly="1" outline="0" axis="axisCol" fieldPosition="0"/>
    </format>
    <format dxfId="5">
      <pivotArea type="topRight" dataOnly="0" labelOnly="1" outline="0" fieldPosition="0"/>
    </format>
    <format dxfId="4">
      <pivotArea field="6" type="button" dataOnly="0" labelOnly="1" outline="0" axis="axisRow" fieldPosition="0"/>
    </format>
    <format dxfId="3">
      <pivotArea dataOnly="0" labelOnly="1" outline="0" fieldPosition="0">
        <references count="1">
          <reference field="6" count="0"/>
        </references>
      </pivotArea>
    </format>
    <format dxfId="2">
      <pivotArea dataOnly="0" labelOnly="1" grandRow="1" outline="0" fieldPosition="0"/>
    </format>
    <format dxfId="1">
      <pivotArea dataOnly="0" labelOnly="1" outline="0" fieldPosition="0">
        <references count="1">
          <reference field="11" count="0"/>
        </references>
      </pivotArea>
    </format>
    <format dxfId="0">
      <pivotArea dataOnly="0" labelOnly="1" grandCol="1" outline="0" fieldPosition="0"/>
    </format>
  </formats>
  <chartFormats count="3">
    <chartFormat chart="0" format="0" series="1">
      <pivotArea type="data" outline="0" fieldPosition="0">
        <references count="2">
          <reference field="4294967294" count="1" selected="0">
            <x v="0"/>
          </reference>
          <reference field="11" count="1" selected="0">
            <x v="0"/>
          </reference>
        </references>
      </pivotArea>
    </chartFormat>
    <chartFormat chart="0" format="1" series="1">
      <pivotArea type="data" outline="0" fieldPosition="0">
        <references count="2">
          <reference field="4294967294" count="1" selected="0">
            <x v="0"/>
          </reference>
          <reference field="11" count="1" selected="0">
            <x v="1"/>
          </reference>
        </references>
      </pivotArea>
    </chartFormat>
    <chartFormat chart="0" format="2" series="1">
      <pivotArea type="data" outline="0" fieldPosition="0">
        <references count="2">
          <reference field="4294967294" count="1" selected="0">
            <x v="0"/>
          </reference>
          <reference field="11"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3674D46-E714-417C-AAED-325434B438BA}" name="PivotTable1"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chartFormat="1">
  <location ref="C53:D59" firstHeaderRow="1" firstDataRow="1" firstDataCol="1"/>
  <pivotFields count="17">
    <pivotField compact="0" outline="0" showAll="0"/>
    <pivotField compact="0" outline="0" showAll="0"/>
    <pivotField axis="axisRow" compact="0" outline="0" showAll="0" sortType="descending">
      <items count="6">
        <item x="4"/>
        <item x="2"/>
        <item x="1"/>
        <item x="0"/>
        <item x="3"/>
        <item t="default"/>
      </items>
      <autoSortScope>
        <pivotArea dataOnly="0" outline="0" fieldPosition="0">
          <references count="1">
            <reference field="4294967294" count="1" selected="0">
              <x v="0"/>
            </reference>
          </references>
        </pivotArea>
      </autoSortScope>
    </pivotField>
    <pivotField compact="0" outline="0" showAll="0"/>
    <pivotField dataField="1" compact="0" outline="0" showAll="0"/>
    <pivotField compact="0" numFmtId="1"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0" outline="0" showAll="0"/>
  </pivotFields>
  <rowFields count="1">
    <field x="2"/>
  </rowFields>
  <rowItems count="6">
    <i>
      <x v="3"/>
    </i>
    <i>
      <x v="2"/>
    </i>
    <i>
      <x/>
    </i>
    <i>
      <x v="4"/>
    </i>
    <i>
      <x v="1"/>
    </i>
    <i t="grand">
      <x/>
    </i>
  </rowItems>
  <colItems count="1">
    <i/>
  </colItems>
  <dataFields count="1">
    <dataField name="Sum of RRP" fld="4" baseField="0" baseItem="0"/>
  </dataFields>
  <formats count="12">
    <format dxfId="31">
      <pivotArea type="all" dataOnly="0" outline="0" fieldPosition="0"/>
    </format>
    <format dxfId="30">
      <pivotArea outline="0" collapsedLevelsAreSubtotals="1" fieldPosition="0"/>
    </format>
    <format dxfId="29">
      <pivotArea field="2" type="button" dataOnly="0" labelOnly="1" outline="0" axis="axisRow" fieldPosition="0"/>
    </format>
    <format dxfId="28">
      <pivotArea dataOnly="0" labelOnly="1" outline="0" fieldPosition="0">
        <references count="1">
          <reference field="2" count="0"/>
        </references>
      </pivotArea>
    </format>
    <format dxfId="27">
      <pivotArea dataOnly="0" labelOnly="1" grandRow="1" outline="0" fieldPosition="0"/>
    </format>
    <format dxfId="26">
      <pivotArea dataOnly="0" labelOnly="1" outline="0" axis="axisValues" fieldPosition="0"/>
    </format>
    <format dxfId="25">
      <pivotArea type="all" dataOnly="0" outline="0" fieldPosition="0"/>
    </format>
    <format dxfId="24">
      <pivotArea outline="0" collapsedLevelsAreSubtotals="1" fieldPosition="0"/>
    </format>
    <format dxfId="23">
      <pivotArea field="2" type="button" dataOnly="0" labelOnly="1" outline="0" axis="axisRow" fieldPosition="0"/>
    </format>
    <format dxfId="22">
      <pivotArea dataOnly="0" labelOnly="1" outline="0" fieldPosition="0">
        <references count="1">
          <reference field="2" count="0"/>
        </references>
      </pivotArea>
    </format>
    <format dxfId="21">
      <pivotArea dataOnly="0" labelOnly="1" grandRow="1" outline="0" fieldPosition="0"/>
    </format>
    <format dxfId="20">
      <pivotArea dataOnly="0" labelOnly="1" outline="0" axis="axisValues" fieldPosition="0"/>
    </format>
  </format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7C41AC2-9FCF-41A0-BAE8-37D3A573A274}" name="PivotTable4"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chartFormat="1">
  <location ref="O53:S66" firstHeaderRow="0" firstDataRow="1" firstDataCol="2"/>
  <pivotFields count="17">
    <pivotField compact="0" outline="0" showAll="0"/>
    <pivotField compact="0" outline="0" showAll="0"/>
    <pivotField compact="0" outline="0" showAll="0"/>
    <pivotField compact="0" outline="0" showAll="0"/>
    <pivotField compact="0" outline="0" showAll="0"/>
    <pivotField compact="0" numFmtId="1" outline="0" showAll="0"/>
    <pivotField compact="0" outline="0" showAll="0"/>
    <pivotField compact="0" outline="0" showAll="0"/>
    <pivotField compact="0" outline="0" showAll="0"/>
    <pivotField dataField="1" compact="0" outline="0" showAll="0"/>
    <pivotField dataField="1" compact="0" outline="0" showAll="0"/>
    <pivotField axis="axisRow" compact="0" outline="0" showAll="0">
      <items count="4">
        <item x="1"/>
        <item x="2"/>
        <item x="0"/>
        <item t="default"/>
      </items>
    </pivotField>
    <pivotField axis="axisRow" compact="0" outline="0" showAll="0" sortType="descending">
      <items count="4">
        <item x="0"/>
        <item x="1"/>
        <item x="2"/>
        <item t="default"/>
      </items>
      <autoSortScope>
        <pivotArea dataOnly="0" outline="0" fieldPosition="0">
          <references count="1">
            <reference field="4294967294" count="1" selected="0">
              <x v="0"/>
            </reference>
          </references>
        </pivotArea>
      </autoSortScope>
    </pivotField>
    <pivotField compact="0" outline="0" showAll="0"/>
    <pivotField dataField="1" compact="0" outline="0" showAll="0"/>
    <pivotField compact="0" outline="0" showAll="0"/>
    <pivotField compact="0" numFmtId="10" outline="0" showAll="0"/>
  </pivotFields>
  <rowFields count="2">
    <field x="12"/>
    <field x="11"/>
  </rowFields>
  <rowItems count="13">
    <i>
      <x/>
      <x/>
    </i>
    <i r="1">
      <x v="1"/>
    </i>
    <i r="1">
      <x v="2"/>
    </i>
    <i t="default">
      <x/>
    </i>
    <i>
      <x v="2"/>
      <x/>
    </i>
    <i r="1">
      <x v="1"/>
    </i>
    <i r="1">
      <x v="2"/>
    </i>
    <i t="default">
      <x v="2"/>
    </i>
    <i>
      <x v="1"/>
      <x/>
    </i>
    <i r="1">
      <x v="1"/>
    </i>
    <i r="1">
      <x v="2"/>
    </i>
    <i t="default">
      <x v="1"/>
    </i>
    <i t="grand">
      <x/>
    </i>
  </rowItems>
  <colFields count="1">
    <field x="-2"/>
  </colFields>
  <colItems count="3">
    <i>
      <x/>
    </i>
    <i i="1">
      <x v="1"/>
    </i>
    <i i="2">
      <x v="2"/>
    </i>
  </colItems>
  <dataFields count="3">
    <dataField name="Sum of Quantity on Hand" fld="14" baseField="0" baseItem="0"/>
    <dataField name="Sum of Max Rider Height" fld="10" baseField="0" baseItem="0"/>
    <dataField name="Sum of Min Rider Height" fld="9" baseField="0" baseItem="0"/>
  </dataFields>
  <formats count="12">
    <format dxfId="43">
      <pivotArea type="all" dataOnly="0" outline="0" fieldPosition="0"/>
    </format>
    <format dxfId="42">
      <pivotArea outline="0" collapsedLevelsAreSubtotals="1" fieldPosition="0"/>
    </format>
    <format dxfId="41">
      <pivotArea field="12" type="button" dataOnly="0" labelOnly="1" outline="0" axis="axisRow" fieldPosition="0"/>
    </format>
    <format dxfId="40">
      <pivotArea dataOnly="0" labelOnly="1" outline="0" fieldPosition="0">
        <references count="1">
          <reference field="12" count="0"/>
        </references>
      </pivotArea>
    </format>
    <format dxfId="39">
      <pivotArea dataOnly="0" labelOnly="1" grandRow="1" outline="0" fieldPosition="0"/>
    </format>
    <format dxfId="38">
      <pivotArea dataOnly="0" labelOnly="1" outline="0" axis="axisValues" fieldPosition="0"/>
    </format>
    <format dxfId="37">
      <pivotArea type="all" dataOnly="0" outline="0" fieldPosition="0"/>
    </format>
    <format dxfId="36">
      <pivotArea outline="0" collapsedLevelsAreSubtotals="1" fieldPosition="0"/>
    </format>
    <format dxfId="35">
      <pivotArea field="12" type="button" dataOnly="0" labelOnly="1" outline="0" axis="axisRow" fieldPosition="0"/>
    </format>
    <format dxfId="34">
      <pivotArea dataOnly="0" labelOnly="1" outline="0" fieldPosition="0">
        <references count="1">
          <reference field="12" count="0"/>
        </references>
      </pivotArea>
    </format>
    <format dxfId="33">
      <pivotArea dataOnly="0" labelOnly="1" grandRow="1" outline="0" fieldPosition="0"/>
    </format>
    <format dxfId="32">
      <pivotArea dataOnly="0" labelOnly="1" outline="0" axis="axisValues" fieldPosition="0"/>
    </format>
  </formats>
  <chartFormats count="31">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12" count="1" selected="0">
            <x v="0"/>
          </reference>
        </references>
      </pivotArea>
    </chartFormat>
    <chartFormat chart="0" format="2" series="1">
      <pivotArea type="data" outline="0" fieldPosition="0">
        <references count="1">
          <reference field="4294967294" count="1" selected="0">
            <x v="1"/>
          </reference>
        </references>
      </pivotArea>
    </chartFormat>
    <chartFormat chart="0" format="3" series="1">
      <pivotArea type="data" outline="0" fieldPosition="0">
        <references count="1">
          <reference field="4294967294" count="1" selected="0">
            <x v="2"/>
          </reference>
        </references>
      </pivotArea>
    </chartFormat>
    <chartFormat chart="0" format="4">
      <pivotArea type="data" outline="0" fieldPosition="0">
        <references count="3">
          <reference field="4294967294" count="1" selected="0">
            <x v="0"/>
          </reference>
          <reference field="11" count="1" selected="0">
            <x v="0"/>
          </reference>
          <reference field="12" count="1" selected="0">
            <x v="0"/>
          </reference>
        </references>
      </pivotArea>
    </chartFormat>
    <chartFormat chart="0" format="5">
      <pivotArea type="data" outline="0" fieldPosition="0">
        <references count="3">
          <reference field="4294967294" count="1" selected="0">
            <x v="0"/>
          </reference>
          <reference field="11" count="1" selected="0">
            <x v="1"/>
          </reference>
          <reference field="12" count="1" selected="0">
            <x v="0"/>
          </reference>
        </references>
      </pivotArea>
    </chartFormat>
    <chartFormat chart="0" format="6">
      <pivotArea type="data" outline="0" fieldPosition="0">
        <references count="3">
          <reference field="4294967294" count="1" selected="0">
            <x v="0"/>
          </reference>
          <reference field="11" count="1" selected="0">
            <x v="2"/>
          </reference>
          <reference field="12" count="1" selected="0">
            <x v="0"/>
          </reference>
        </references>
      </pivotArea>
    </chartFormat>
    <chartFormat chart="0" format="7">
      <pivotArea type="data" outline="0" fieldPosition="0">
        <references count="3">
          <reference field="4294967294" count="1" selected="0">
            <x v="0"/>
          </reference>
          <reference field="11" count="1" selected="0">
            <x v="0"/>
          </reference>
          <reference field="12" count="1" selected="0">
            <x v="2"/>
          </reference>
        </references>
      </pivotArea>
    </chartFormat>
    <chartFormat chart="0" format="8">
      <pivotArea type="data" outline="0" fieldPosition="0">
        <references count="3">
          <reference field="4294967294" count="1" selected="0">
            <x v="0"/>
          </reference>
          <reference field="11" count="1" selected="0">
            <x v="1"/>
          </reference>
          <reference field="12" count="1" selected="0">
            <x v="2"/>
          </reference>
        </references>
      </pivotArea>
    </chartFormat>
    <chartFormat chart="0" format="9">
      <pivotArea type="data" outline="0" fieldPosition="0">
        <references count="3">
          <reference field="4294967294" count="1" selected="0">
            <x v="0"/>
          </reference>
          <reference field="11" count="1" selected="0">
            <x v="2"/>
          </reference>
          <reference field="12" count="1" selected="0">
            <x v="2"/>
          </reference>
        </references>
      </pivotArea>
    </chartFormat>
    <chartFormat chart="0" format="10">
      <pivotArea type="data" outline="0" fieldPosition="0">
        <references count="3">
          <reference field="4294967294" count="1" selected="0">
            <x v="0"/>
          </reference>
          <reference field="11" count="1" selected="0">
            <x v="0"/>
          </reference>
          <reference field="12" count="1" selected="0">
            <x v="1"/>
          </reference>
        </references>
      </pivotArea>
    </chartFormat>
    <chartFormat chart="0" format="11">
      <pivotArea type="data" outline="0" fieldPosition="0">
        <references count="3">
          <reference field="4294967294" count="1" selected="0">
            <x v="0"/>
          </reference>
          <reference field="11" count="1" selected="0">
            <x v="1"/>
          </reference>
          <reference field="12" count="1" selected="0">
            <x v="1"/>
          </reference>
        </references>
      </pivotArea>
    </chartFormat>
    <chartFormat chart="0" format="12">
      <pivotArea type="data" outline="0" fieldPosition="0">
        <references count="3">
          <reference field="4294967294" count="1" selected="0">
            <x v="0"/>
          </reference>
          <reference field="11" count="1" selected="0">
            <x v="2"/>
          </reference>
          <reference field="12" count="1" selected="0">
            <x v="1"/>
          </reference>
        </references>
      </pivotArea>
    </chartFormat>
    <chartFormat chart="0" format="13">
      <pivotArea type="data" outline="0" fieldPosition="0">
        <references count="3">
          <reference field="4294967294" count="1" selected="0">
            <x v="1"/>
          </reference>
          <reference field="11" count="1" selected="0">
            <x v="0"/>
          </reference>
          <reference field="12" count="1" selected="0">
            <x v="0"/>
          </reference>
        </references>
      </pivotArea>
    </chartFormat>
    <chartFormat chart="0" format="14">
      <pivotArea type="data" outline="0" fieldPosition="0">
        <references count="3">
          <reference field="4294967294" count="1" selected="0">
            <x v="1"/>
          </reference>
          <reference field="11" count="1" selected="0">
            <x v="1"/>
          </reference>
          <reference field="12" count="1" selected="0">
            <x v="0"/>
          </reference>
        </references>
      </pivotArea>
    </chartFormat>
    <chartFormat chart="0" format="15">
      <pivotArea type="data" outline="0" fieldPosition="0">
        <references count="3">
          <reference field="4294967294" count="1" selected="0">
            <x v="1"/>
          </reference>
          <reference field="11" count="1" selected="0">
            <x v="2"/>
          </reference>
          <reference field="12" count="1" selected="0">
            <x v="0"/>
          </reference>
        </references>
      </pivotArea>
    </chartFormat>
    <chartFormat chart="0" format="16">
      <pivotArea type="data" outline="0" fieldPosition="0">
        <references count="3">
          <reference field="4294967294" count="1" selected="0">
            <x v="1"/>
          </reference>
          <reference field="11" count="1" selected="0">
            <x v="0"/>
          </reference>
          <reference field="12" count="1" selected="0">
            <x v="2"/>
          </reference>
        </references>
      </pivotArea>
    </chartFormat>
    <chartFormat chart="0" format="17">
      <pivotArea type="data" outline="0" fieldPosition="0">
        <references count="3">
          <reference field="4294967294" count="1" selected="0">
            <x v="1"/>
          </reference>
          <reference field="11" count="1" selected="0">
            <x v="1"/>
          </reference>
          <reference field="12" count="1" selected="0">
            <x v="2"/>
          </reference>
        </references>
      </pivotArea>
    </chartFormat>
    <chartFormat chart="0" format="18">
      <pivotArea type="data" outline="0" fieldPosition="0">
        <references count="3">
          <reference field="4294967294" count="1" selected="0">
            <x v="1"/>
          </reference>
          <reference field="11" count="1" selected="0">
            <x v="2"/>
          </reference>
          <reference field="12" count="1" selected="0">
            <x v="2"/>
          </reference>
        </references>
      </pivotArea>
    </chartFormat>
    <chartFormat chart="0" format="19">
      <pivotArea type="data" outline="0" fieldPosition="0">
        <references count="3">
          <reference field="4294967294" count="1" selected="0">
            <x v="1"/>
          </reference>
          <reference field="11" count="1" selected="0">
            <x v="0"/>
          </reference>
          <reference field="12" count="1" selected="0">
            <x v="1"/>
          </reference>
        </references>
      </pivotArea>
    </chartFormat>
    <chartFormat chart="0" format="20">
      <pivotArea type="data" outline="0" fieldPosition="0">
        <references count="3">
          <reference field="4294967294" count="1" selected="0">
            <x v="1"/>
          </reference>
          <reference field="11" count="1" selected="0">
            <x v="1"/>
          </reference>
          <reference field="12" count="1" selected="0">
            <x v="1"/>
          </reference>
        </references>
      </pivotArea>
    </chartFormat>
    <chartFormat chart="0" format="21">
      <pivotArea type="data" outline="0" fieldPosition="0">
        <references count="3">
          <reference field="4294967294" count="1" selected="0">
            <x v="1"/>
          </reference>
          <reference field="11" count="1" selected="0">
            <x v="2"/>
          </reference>
          <reference field="12" count="1" selected="0">
            <x v="1"/>
          </reference>
        </references>
      </pivotArea>
    </chartFormat>
    <chartFormat chart="0" format="22">
      <pivotArea type="data" outline="0" fieldPosition="0">
        <references count="3">
          <reference field="4294967294" count="1" selected="0">
            <x v="2"/>
          </reference>
          <reference field="11" count="1" selected="0">
            <x v="0"/>
          </reference>
          <reference field="12" count="1" selected="0">
            <x v="0"/>
          </reference>
        </references>
      </pivotArea>
    </chartFormat>
    <chartFormat chart="0" format="23">
      <pivotArea type="data" outline="0" fieldPosition="0">
        <references count="3">
          <reference field="4294967294" count="1" selected="0">
            <x v="2"/>
          </reference>
          <reference field="11" count="1" selected="0">
            <x v="1"/>
          </reference>
          <reference field="12" count="1" selected="0">
            <x v="0"/>
          </reference>
        </references>
      </pivotArea>
    </chartFormat>
    <chartFormat chart="0" format="24">
      <pivotArea type="data" outline="0" fieldPosition="0">
        <references count="3">
          <reference field="4294967294" count="1" selected="0">
            <x v="2"/>
          </reference>
          <reference field="11" count="1" selected="0">
            <x v="2"/>
          </reference>
          <reference field="12" count="1" selected="0">
            <x v="0"/>
          </reference>
        </references>
      </pivotArea>
    </chartFormat>
    <chartFormat chart="0" format="25">
      <pivotArea type="data" outline="0" fieldPosition="0">
        <references count="3">
          <reference field="4294967294" count="1" selected="0">
            <x v="2"/>
          </reference>
          <reference field="11" count="1" selected="0">
            <x v="0"/>
          </reference>
          <reference field="12" count="1" selected="0">
            <x v="2"/>
          </reference>
        </references>
      </pivotArea>
    </chartFormat>
    <chartFormat chart="0" format="26">
      <pivotArea type="data" outline="0" fieldPosition="0">
        <references count="3">
          <reference field="4294967294" count="1" selected="0">
            <x v="2"/>
          </reference>
          <reference field="11" count="1" selected="0">
            <x v="1"/>
          </reference>
          <reference field="12" count="1" selected="0">
            <x v="2"/>
          </reference>
        </references>
      </pivotArea>
    </chartFormat>
    <chartFormat chart="0" format="27">
      <pivotArea type="data" outline="0" fieldPosition="0">
        <references count="3">
          <reference field="4294967294" count="1" selected="0">
            <x v="2"/>
          </reference>
          <reference field="11" count="1" selected="0">
            <x v="2"/>
          </reference>
          <reference field="12" count="1" selected="0">
            <x v="2"/>
          </reference>
        </references>
      </pivotArea>
    </chartFormat>
    <chartFormat chart="0" format="28">
      <pivotArea type="data" outline="0" fieldPosition="0">
        <references count="3">
          <reference field="4294967294" count="1" selected="0">
            <x v="2"/>
          </reference>
          <reference field="11" count="1" selected="0">
            <x v="0"/>
          </reference>
          <reference field="12" count="1" selected="0">
            <x v="1"/>
          </reference>
        </references>
      </pivotArea>
    </chartFormat>
    <chartFormat chart="0" format="29">
      <pivotArea type="data" outline="0" fieldPosition="0">
        <references count="3">
          <reference field="4294967294" count="1" selected="0">
            <x v="2"/>
          </reference>
          <reference field="11" count="1" selected="0">
            <x v="1"/>
          </reference>
          <reference field="12" count="1" selected="0">
            <x v="1"/>
          </reference>
        </references>
      </pivotArea>
    </chartFormat>
    <chartFormat chart="0" format="30">
      <pivotArea type="data" outline="0" fieldPosition="0">
        <references count="3">
          <reference field="4294967294" count="1" selected="0">
            <x v="2"/>
          </reference>
          <reference field="11" count="1" selected="0">
            <x v="2"/>
          </reference>
          <reference field="12"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B1243B6-58C3-4D30-904E-2BF7BBB3513E}" name="PivotTable3"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chartFormat="1">
  <location ref="L53:M59" firstHeaderRow="1" firstDataRow="1" firstDataCol="1"/>
  <pivotFields count="17">
    <pivotField compact="0" outline="0" showAll="0"/>
    <pivotField compact="0" outline="0" showAll="0"/>
    <pivotField axis="axisRow" compact="0" outline="0" showAll="0" sortType="descending">
      <items count="6">
        <item x="4"/>
        <item x="2"/>
        <item x="1"/>
        <item x="0"/>
        <item x="3"/>
        <item t="default"/>
      </items>
      <autoSortScope>
        <pivotArea dataOnly="0" outline="0" fieldPosition="0">
          <references count="1">
            <reference field="4294967294" count="1" selected="0">
              <x v="0"/>
            </reference>
          </references>
        </pivotArea>
      </autoSortScope>
    </pivotField>
    <pivotField dataField="1" compact="0" outline="0" showAll="0"/>
    <pivotField compact="0" outline="0" showAll="0"/>
    <pivotField compact="0" numFmtId="1"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0" outline="0" showAll="0"/>
  </pivotFields>
  <rowFields count="1">
    <field x="2"/>
  </rowFields>
  <rowItems count="6">
    <i>
      <x v="3"/>
    </i>
    <i>
      <x v="2"/>
    </i>
    <i>
      <x/>
    </i>
    <i>
      <x v="4"/>
    </i>
    <i>
      <x v="1"/>
    </i>
    <i t="grand">
      <x/>
    </i>
  </rowItems>
  <colItems count="1">
    <i/>
  </colItems>
  <dataFields count="1">
    <dataField name="Sum of Current Price" fld="3" baseField="0" baseItem="0"/>
  </dataFields>
  <formats count="12">
    <format dxfId="55">
      <pivotArea type="all" dataOnly="0" outline="0" fieldPosition="0"/>
    </format>
    <format dxfId="54">
      <pivotArea outline="0" collapsedLevelsAreSubtotals="1" fieldPosition="0"/>
    </format>
    <format dxfId="53">
      <pivotArea field="2" type="button" dataOnly="0" labelOnly="1" outline="0" axis="axisRow" fieldPosition="0"/>
    </format>
    <format dxfId="52">
      <pivotArea dataOnly="0" labelOnly="1" outline="0" fieldPosition="0">
        <references count="1">
          <reference field="2" count="0"/>
        </references>
      </pivotArea>
    </format>
    <format dxfId="51">
      <pivotArea dataOnly="0" labelOnly="1" grandRow="1" outline="0" fieldPosition="0"/>
    </format>
    <format dxfId="50">
      <pivotArea dataOnly="0" labelOnly="1" outline="0" axis="axisValues" fieldPosition="0"/>
    </format>
    <format dxfId="49">
      <pivotArea type="all" dataOnly="0" outline="0" fieldPosition="0"/>
    </format>
    <format dxfId="48">
      <pivotArea outline="0" collapsedLevelsAreSubtotals="1" fieldPosition="0"/>
    </format>
    <format dxfId="47">
      <pivotArea field="2" type="button" dataOnly="0" labelOnly="1" outline="0" axis="axisRow" fieldPosition="0"/>
    </format>
    <format dxfId="46">
      <pivotArea dataOnly="0" labelOnly="1" outline="0" fieldPosition="0">
        <references count="1">
          <reference field="2" count="0"/>
        </references>
      </pivotArea>
    </format>
    <format dxfId="45">
      <pivotArea dataOnly="0" labelOnly="1" grandRow="1" outline="0" fieldPosition="0"/>
    </format>
    <format dxfId="44">
      <pivotArea dataOnly="0" labelOnly="1" outline="0" axis="axisValues" fieldPosition="0"/>
    </format>
  </formats>
  <chartFormats count="2">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2"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EEB26D7-4BF1-404B-B317-FAEBEE27E6AD}" name="Table1" displayName="Table1" ref="A1:Q151" totalsRowShown="0">
  <autoFilter ref="A1:Q151" xr:uid="{7EEB26D7-4BF1-404B-B317-FAEBEE27E6AD}"/>
  <sortState xmlns:xlrd2="http://schemas.microsoft.com/office/spreadsheetml/2017/richdata2" ref="A2:Q151">
    <sortCondition ref="B1:B151"/>
  </sortState>
  <tableColumns count="17">
    <tableColumn id="1" xr3:uid="{2E9868FB-DFEF-427C-9C14-86ABD2BA2805}" name="ID">
      <calculatedColumnFormula>A1+1</calculatedColumnFormula>
    </tableColumn>
    <tableColumn id="2" xr3:uid="{1F7D6710-F613-40DF-8B8F-42C5F4DAA554}" name="Model"/>
    <tableColumn id="3" xr3:uid="{F82F1BDB-FC7B-4E5D-8A0B-69BBF3FFB1E3}" name="Product Category"/>
    <tableColumn id="7" xr3:uid="{FA66FB6D-2549-43B2-9BE1-6D836870CD34}" name="Frame Size"/>
    <tableColumn id="8" xr3:uid="{3AA6EEC8-CE43-4DDA-B096-A5AE0667E4CF}" name="Wheel size"/>
    <tableColumn id="9" xr3:uid="{537329C3-070F-4C02-AD7B-5F4DFACC6A42}" name="Weight"/>
    <tableColumn id="10" xr3:uid="{766B2311-6F54-41DD-8F1F-6E7CEAF2653D}" name="Min Rider Height"/>
    <tableColumn id="11" xr3:uid="{EFF52364-1216-4D6F-B092-66083DA2B589}" name="Max Rider Height"/>
    <tableColumn id="12" xr3:uid="{2F6DA410-118E-47E9-AD2F-A8AE9BA7D240}" name="Brakes"/>
    <tableColumn id="13" xr3:uid="{B202A174-55A3-438E-B79D-6E3767B8F153}" name="Fork Length"/>
    <tableColumn id="14" xr3:uid="{3AF2CEBB-58EF-49D6-8821-ED6A133319B3}" name="# of Gears"/>
    <tableColumn id="15" xr3:uid="{7E4E2C9B-4AD5-4B7F-9B91-697007079EEA}" name="Quantity on Hand"/>
    <tableColumn id="16" xr3:uid="{8F37A743-2280-4C19-BD92-72A1E78E2BAF}" name="YTD Quantity Sold"/>
    <tableColumn id="4" xr3:uid="{7EDFA186-DF22-4725-8CEC-2420EACCFBC7}" name="Current Price" dataDxfId="59"/>
    <tableColumn id="5" xr3:uid="{1D843FFE-88A6-4944-B55C-6D174C6F34C2}" name="RRP" dataDxfId="58"/>
    <tableColumn id="6" xr3:uid="{70E6552A-4FAF-4828-8E91-F07867A1C2C4}" name="Production Cost" dataDxfId="57"/>
    <tableColumn id="18" xr3:uid="{FA9E1775-45A4-4DA7-B4A8-5AB97E78F6F3}" name="Total Revenue" dataDxfId="56">
      <calculatedColumnFormula>Table1[[#This Row],[Current Price]] * Table1[[#This Row],[YTD Quantity Sold]]</calculatedColumnFormula>
    </tableColumn>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drawing" Target="../drawings/drawing1.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A885D-DD2E-4A63-8FD4-A86B65CEC4BD}">
  <dimension ref="D7:E27"/>
  <sheetViews>
    <sheetView workbookViewId="0">
      <selection activeCell="E17" sqref="E17"/>
    </sheetView>
  </sheetViews>
  <sheetFormatPr baseColWidth="10" defaultColWidth="9.140625" defaultRowHeight="15" x14ac:dyDescent="0.25"/>
  <cols>
    <col min="5" max="5" width="36" bestFit="1" customWidth="1"/>
  </cols>
  <sheetData>
    <row r="7" spans="4:5" x14ac:dyDescent="0.25">
      <c r="D7">
        <v>1</v>
      </c>
      <c r="E7" t="s">
        <v>0</v>
      </c>
    </row>
    <row r="8" spans="4:5" x14ac:dyDescent="0.25">
      <c r="D8">
        <v>2</v>
      </c>
      <c r="E8" t="s">
        <v>1</v>
      </c>
    </row>
    <row r="9" spans="4:5" x14ac:dyDescent="0.25">
      <c r="D9">
        <v>3</v>
      </c>
      <c r="E9" t="s">
        <v>2</v>
      </c>
    </row>
    <row r="10" spans="4:5" x14ac:dyDescent="0.25">
      <c r="D10">
        <v>4</v>
      </c>
      <c r="E10" t="s">
        <v>3</v>
      </c>
    </row>
    <row r="11" spans="4:5" x14ac:dyDescent="0.25">
      <c r="D11" t="s">
        <v>4</v>
      </c>
      <c r="E11" t="s">
        <v>5</v>
      </c>
    </row>
    <row r="12" spans="4:5" x14ac:dyDescent="0.25">
      <c r="D12">
        <v>5</v>
      </c>
      <c r="E12" t="s">
        <v>6</v>
      </c>
    </row>
    <row r="13" spans="4:5" x14ac:dyDescent="0.25">
      <c r="D13">
        <v>6</v>
      </c>
      <c r="E13" t="s">
        <v>7</v>
      </c>
    </row>
    <row r="14" spans="4:5" x14ac:dyDescent="0.25">
      <c r="D14" t="s">
        <v>4</v>
      </c>
      <c r="E14" t="s">
        <v>8</v>
      </c>
    </row>
    <row r="15" spans="4:5" x14ac:dyDescent="0.25">
      <c r="D15">
        <v>7</v>
      </c>
      <c r="E15" t="s">
        <v>9</v>
      </c>
    </row>
    <row r="16" spans="4:5" x14ac:dyDescent="0.25">
      <c r="D16">
        <v>8</v>
      </c>
      <c r="E16" t="s">
        <v>10</v>
      </c>
    </row>
    <row r="17" spans="4:5" x14ac:dyDescent="0.25">
      <c r="D17" t="s">
        <v>4</v>
      </c>
      <c r="E17" t="s">
        <v>11</v>
      </c>
    </row>
    <row r="18" spans="4:5" x14ac:dyDescent="0.25">
      <c r="E18" t="s">
        <v>12</v>
      </c>
    </row>
    <row r="19" spans="4:5" x14ac:dyDescent="0.25">
      <c r="E19" t="s">
        <v>13</v>
      </c>
    </row>
    <row r="20" spans="4:5" x14ac:dyDescent="0.25">
      <c r="D20" s="2" t="s">
        <v>4</v>
      </c>
      <c r="E20" t="s">
        <v>14</v>
      </c>
    </row>
    <row r="21" spans="4:5" x14ac:dyDescent="0.25">
      <c r="E21" t="s">
        <v>15</v>
      </c>
    </row>
    <row r="22" spans="4:5" x14ac:dyDescent="0.25">
      <c r="E22" t="s">
        <v>16</v>
      </c>
    </row>
    <row r="23" spans="4:5" x14ac:dyDescent="0.25">
      <c r="D23" t="s">
        <v>4</v>
      </c>
      <c r="E23" t="s">
        <v>17</v>
      </c>
    </row>
    <row r="24" spans="4:5" x14ac:dyDescent="0.25">
      <c r="E24" t="s">
        <v>18</v>
      </c>
    </row>
    <row r="25" spans="4:5" x14ac:dyDescent="0.25">
      <c r="E25" t="s">
        <v>19</v>
      </c>
    </row>
    <row r="26" spans="4:5" x14ac:dyDescent="0.25">
      <c r="D26" t="s">
        <v>20</v>
      </c>
      <c r="E26" t="s">
        <v>21</v>
      </c>
    </row>
    <row r="27" spans="4:5" x14ac:dyDescent="0.25">
      <c r="E27" s="3" t="s">
        <v>22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1C216-936A-4D88-8EE7-3366CBFC3FA3}">
  <dimension ref="B2:R152"/>
  <sheetViews>
    <sheetView topLeftCell="B121" zoomScale="118" zoomScaleNormal="118" workbookViewId="0">
      <selection activeCell="B2" sqref="B2:Q152"/>
    </sheetView>
  </sheetViews>
  <sheetFormatPr baseColWidth="10" defaultColWidth="9.140625" defaultRowHeight="15" x14ac:dyDescent="0.25"/>
  <cols>
    <col min="4" max="4" width="14" bestFit="1" customWidth="1"/>
    <col min="5" max="5" width="10.7109375" bestFit="1" customWidth="1"/>
    <col min="7" max="7" width="14.42578125" bestFit="1" customWidth="1"/>
    <col min="11" max="11" width="13.28515625" bestFit="1" customWidth="1"/>
    <col min="12" max="12" width="13.42578125" bestFit="1" customWidth="1"/>
    <col min="16" max="16" width="14.140625" bestFit="1" customWidth="1"/>
    <col min="17" max="17" width="14.140625" customWidth="1"/>
  </cols>
  <sheetData>
    <row r="2" spans="2:18" x14ac:dyDescent="0.25">
      <c r="B2" t="s">
        <v>23</v>
      </c>
      <c r="C2" t="s">
        <v>24</v>
      </c>
      <c r="D2" t="s">
        <v>25</v>
      </c>
      <c r="E2" t="s">
        <v>26</v>
      </c>
      <c r="F2" t="s">
        <v>27</v>
      </c>
      <c r="G2" t="s">
        <v>28</v>
      </c>
      <c r="H2" t="s">
        <v>29</v>
      </c>
      <c r="I2" t="s">
        <v>30</v>
      </c>
      <c r="J2" t="s">
        <v>31</v>
      </c>
      <c r="K2" t="s">
        <v>32</v>
      </c>
      <c r="L2" t="s">
        <v>33</v>
      </c>
      <c r="M2" t="s">
        <v>34</v>
      </c>
      <c r="N2" t="s">
        <v>35</v>
      </c>
      <c r="O2" t="s">
        <v>36</v>
      </c>
      <c r="P2" t="s">
        <v>37</v>
      </c>
      <c r="Q2" t="s">
        <v>38</v>
      </c>
      <c r="R2" t="s">
        <v>39</v>
      </c>
    </row>
    <row r="3" spans="2:18" x14ac:dyDescent="0.25">
      <c r="B3">
        <v>1101</v>
      </c>
      <c r="C3" t="s">
        <v>40</v>
      </c>
      <c r="D3" t="s">
        <v>41</v>
      </c>
      <c r="E3">
        <v>1786</v>
      </c>
      <c r="F3">
        <v>2199</v>
      </c>
      <c r="G3" s="1">
        <v>1407.3600000000001</v>
      </c>
      <c r="H3">
        <v>50</v>
      </c>
      <c r="I3">
        <v>26</v>
      </c>
      <c r="J3">
        <v>18</v>
      </c>
      <c r="K3">
        <v>152</v>
      </c>
      <c r="L3">
        <v>175</v>
      </c>
      <c r="M3" t="s">
        <v>42</v>
      </c>
      <c r="N3">
        <v>363</v>
      </c>
      <c r="O3">
        <v>10</v>
      </c>
      <c r="P3">
        <v>9</v>
      </c>
      <c r="Q3">
        <v>140</v>
      </c>
    </row>
    <row r="4" spans="2:18" x14ac:dyDescent="0.25">
      <c r="B4">
        <f>B3+1</f>
        <v>1102</v>
      </c>
      <c r="C4" t="s">
        <v>43</v>
      </c>
      <c r="D4" t="s">
        <v>41</v>
      </c>
      <c r="E4">
        <v>1786</v>
      </c>
      <c r="F4">
        <v>2199</v>
      </c>
      <c r="G4" s="1">
        <v>1407.3600000000001</v>
      </c>
      <c r="H4">
        <v>54</v>
      </c>
      <c r="I4">
        <v>26</v>
      </c>
      <c r="J4">
        <v>18</v>
      </c>
      <c r="K4">
        <v>168</v>
      </c>
      <c r="L4">
        <v>183</v>
      </c>
      <c r="M4" t="s">
        <v>42</v>
      </c>
      <c r="N4">
        <v>363</v>
      </c>
      <c r="O4">
        <v>10</v>
      </c>
      <c r="P4">
        <v>6</v>
      </c>
      <c r="Q4">
        <v>6</v>
      </c>
    </row>
    <row r="5" spans="2:18" x14ac:dyDescent="0.25">
      <c r="B5">
        <f t="shared" ref="B5:B7" si="0">B4+1</f>
        <v>1103</v>
      </c>
      <c r="C5" t="s">
        <v>44</v>
      </c>
      <c r="D5" t="s">
        <v>41</v>
      </c>
      <c r="E5">
        <v>1842</v>
      </c>
      <c r="F5">
        <v>2250</v>
      </c>
      <c r="G5" s="1">
        <v>1440</v>
      </c>
      <c r="H5">
        <v>56</v>
      </c>
      <c r="I5">
        <v>27</v>
      </c>
      <c r="J5">
        <v>19</v>
      </c>
      <c r="K5">
        <v>175</v>
      </c>
      <c r="L5">
        <v>191</v>
      </c>
      <c r="M5" t="s">
        <v>42</v>
      </c>
      <c r="N5">
        <v>363</v>
      </c>
      <c r="O5">
        <v>10</v>
      </c>
      <c r="P5">
        <v>8</v>
      </c>
      <c r="Q5">
        <v>89</v>
      </c>
    </row>
    <row r="6" spans="2:18" x14ac:dyDescent="0.25">
      <c r="B6">
        <f t="shared" si="0"/>
        <v>1104</v>
      </c>
      <c r="C6" t="s">
        <v>45</v>
      </c>
      <c r="D6" t="s">
        <v>41</v>
      </c>
      <c r="E6">
        <v>1981</v>
      </c>
      <c r="F6">
        <v>2299</v>
      </c>
      <c r="G6" s="1">
        <v>1471.3600000000001</v>
      </c>
      <c r="H6">
        <v>58</v>
      </c>
      <c r="I6">
        <v>29</v>
      </c>
      <c r="J6">
        <v>21</v>
      </c>
      <c r="K6">
        <v>183</v>
      </c>
      <c r="L6">
        <v>198</v>
      </c>
      <c r="M6" t="s">
        <v>42</v>
      </c>
      <c r="N6">
        <v>372</v>
      </c>
      <c r="O6">
        <v>10</v>
      </c>
      <c r="P6">
        <v>10</v>
      </c>
      <c r="Q6">
        <v>15</v>
      </c>
    </row>
    <row r="7" spans="2:18" x14ac:dyDescent="0.25">
      <c r="B7">
        <f t="shared" si="0"/>
        <v>1105</v>
      </c>
      <c r="C7" t="s">
        <v>46</v>
      </c>
      <c r="D7" t="s">
        <v>41</v>
      </c>
      <c r="E7">
        <v>1981</v>
      </c>
      <c r="F7">
        <v>2299</v>
      </c>
      <c r="G7" s="1">
        <v>1471.3600000000001</v>
      </c>
      <c r="H7">
        <v>60</v>
      </c>
      <c r="I7">
        <v>29</v>
      </c>
      <c r="J7">
        <v>21</v>
      </c>
      <c r="K7">
        <v>191</v>
      </c>
      <c r="L7">
        <v>206</v>
      </c>
      <c r="M7" t="s">
        <v>42</v>
      </c>
      <c r="N7">
        <v>374</v>
      </c>
      <c r="O7">
        <v>10</v>
      </c>
      <c r="P7">
        <v>16</v>
      </c>
      <c r="Q7">
        <v>109</v>
      </c>
    </row>
    <row r="8" spans="2:18" x14ac:dyDescent="0.25">
      <c r="B8">
        <f>B7+1</f>
        <v>1106</v>
      </c>
      <c r="C8" t="s">
        <v>47</v>
      </c>
      <c r="D8" t="s">
        <v>41</v>
      </c>
      <c r="E8">
        <v>6546</v>
      </c>
      <c r="F8">
        <v>7499</v>
      </c>
      <c r="G8" s="1">
        <v>4799.3600000000006</v>
      </c>
      <c r="H8">
        <v>50</v>
      </c>
      <c r="I8">
        <v>26</v>
      </c>
      <c r="J8">
        <v>18</v>
      </c>
      <c r="K8">
        <v>152</v>
      </c>
      <c r="L8">
        <v>175</v>
      </c>
      <c r="M8" t="s">
        <v>42</v>
      </c>
      <c r="N8">
        <v>363</v>
      </c>
      <c r="O8">
        <v>12</v>
      </c>
      <c r="P8">
        <v>13</v>
      </c>
      <c r="Q8">
        <v>26</v>
      </c>
    </row>
    <row r="9" spans="2:18" x14ac:dyDescent="0.25">
      <c r="B9">
        <f t="shared" ref="B9:B72" si="1">B8+1</f>
        <v>1107</v>
      </c>
      <c r="C9" t="s">
        <v>48</v>
      </c>
      <c r="D9" t="s">
        <v>41</v>
      </c>
      <c r="E9">
        <v>6546</v>
      </c>
      <c r="F9">
        <v>7499</v>
      </c>
      <c r="G9" s="1">
        <v>4799.3600000000006</v>
      </c>
      <c r="H9">
        <v>54</v>
      </c>
      <c r="I9">
        <v>26</v>
      </c>
      <c r="J9">
        <v>18</v>
      </c>
      <c r="K9">
        <v>168</v>
      </c>
      <c r="L9">
        <v>183</v>
      </c>
      <c r="M9" t="s">
        <v>42</v>
      </c>
      <c r="N9">
        <v>363</v>
      </c>
      <c r="O9">
        <v>12</v>
      </c>
      <c r="P9">
        <v>3</v>
      </c>
      <c r="Q9">
        <v>47</v>
      </c>
    </row>
    <row r="10" spans="2:18" x14ac:dyDescent="0.25">
      <c r="B10">
        <f t="shared" si="1"/>
        <v>1108</v>
      </c>
      <c r="C10" t="s">
        <v>49</v>
      </c>
      <c r="D10" t="s">
        <v>41</v>
      </c>
      <c r="E10">
        <v>6726</v>
      </c>
      <c r="F10">
        <v>7600</v>
      </c>
      <c r="G10" s="1">
        <v>4864</v>
      </c>
      <c r="H10">
        <v>56</v>
      </c>
      <c r="I10">
        <v>27</v>
      </c>
      <c r="J10">
        <v>19</v>
      </c>
      <c r="K10">
        <v>175</v>
      </c>
      <c r="L10">
        <v>191</v>
      </c>
      <c r="M10" t="s">
        <v>42</v>
      </c>
      <c r="N10">
        <v>363</v>
      </c>
      <c r="O10">
        <v>12</v>
      </c>
      <c r="P10">
        <v>4</v>
      </c>
      <c r="Q10">
        <v>59</v>
      </c>
    </row>
    <row r="11" spans="2:18" x14ac:dyDescent="0.25">
      <c r="B11">
        <f t="shared" si="1"/>
        <v>1109</v>
      </c>
      <c r="C11" t="s">
        <v>50</v>
      </c>
      <c r="D11" t="s">
        <v>41</v>
      </c>
      <c r="E11">
        <v>6982</v>
      </c>
      <c r="F11">
        <v>7800</v>
      </c>
      <c r="G11" s="1">
        <v>4992</v>
      </c>
      <c r="H11">
        <v>58</v>
      </c>
      <c r="I11">
        <v>29</v>
      </c>
      <c r="J11">
        <v>21</v>
      </c>
      <c r="K11">
        <v>183</v>
      </c>
      <c r="L11">
        <v>198</v>
      </c>
      <c r="M11" t="s">
        <v>42</v>
      </c>
      <c r="N11">
        <v>372</v>
      </c>
      <c r="O11">
        <v>12</v>
      </c>
      <c r="P11">
        <v>7</v>
      </c>
      <c r="Q11">
        <v>73</v>
      </c>
    </row>
    <row r="12" spans="2:18" x14ac:dyDescent="0.25">
      <c r="B12">
        <f t="shared" si="1"/>
        <v>1110</v>
      </c>
      <c r="C12" t="s">
        <v>51</v>
      </c>
      <c r="D12" t="s">
        <v>41</v>
      </c>
      <c r="E12">
        <v>6982</v>
      </c>
      <c r="F12">
        <v>7800</v>
      </c>
      <c r="G12" s="1">
        <v>4992</v>
      </c>
      <c r="H12">
        <v>60</v>
      </c>
      <c r="I12">
        <v>29</v>
      </c>
      <c r="J12">
        <v>21</v>
      </c>
      <c r="K12">
        <v>191</v>
      </c>
      <c r="L12">
        <v>206</v>
      </c>
      <c r="M12" t="s">
        <v>42</v>
      </c>
      <c r="N12">
        <v>374</v>
      </c>
      <c r="O12">
        <v>12</v>
      </c>
      <c r="P12">
        <v>13</v>
      </c>
      <c r="Q12">
        <v>8</v>
      </c>
    </row>
    <row r="13" spans="2:18" x14ac:dyDescent="0.25">
      <c r="B13">
        <f t="shared" si="1"/>
        <v>1111</v>
      </c>
      <c r="C13" t="s">
        <v>52</v>
      </c>
      <c r="D13" t="s">
        <v>41</v>
      </c>
      <c r="E13">
        <v>5100</v>
      </c>
      <c r="F13">
        <v>8100</v>
      </c>
      <c r="G13" s="1">
        <v>5184</v>
      </c>
      <c r="H13">
        <v>50</v>
      </c>
      <c r="I13">
        <v>26</v>
      </c>
      <c r="J13">
        <v>18</v>
      </c>
      <c r="K13">
        <v>152</v>
      </c>
      <c r="L13">
        <v>175</v>
      </c>
      <c r="M13" t="s">
        <v>42</v>
      </c>
      <c r="N13">
        <v>363</v>
      </c>
      <c r="O13">
        <v>12</v>
      </c>
      <c r="P13">
        <v>17</v>
      </c>
      <c r="Q13">
        <v>0</v>
      </c>
    </row>
    <row r="14" spans="2:18" x14ac:dyDescent="0.25">
      <c r="B14">
        <f t="shared" si="1"/>
        <v>1112</v>
      </c>
      <c r="C14" t="s">
        <v>53</v>
      </c>
      <c r="D14" t="s">
        <v>41</v>
      </c>
      <c r="E14">
        <v>5100</v>
      </c>
      <c r="F14">
        <v>8100</v>
      </c>
      <c r="G14" s="1">
        <v>5184</v>
      </c>
      <c r="H14">
        <v>54</v>
      </c>
      <c r="I14">
        <v>26</v>
      </c>
      <c r="J14">
        <v>18</v>
      </c>
      <c r="K14">
        <v>168</v>
      </c>
      <c r="L14">
        <v>183</v>
      </c>
      <c r="M14" t="s">
        <v>42</v>
      </c>
      <c r="N14">
        <v>363</v>
      </c>
      <c r="O14">
        <v>12</v>
      </c>
      <c r="P14">
        <v>20</v>
      </c>
      <c r="Q14">
        <v>26</v>
      </c>
    </row>
    <row r="15" spans="2:18" x14ac:dyDescent="0.25">
      <c r="B15">
        <f t="shared" si="1"/>
        <v>1113</v>
      </c>
      <c r="C15" t="s">
        <v>54</v>
      </c>
      <c r="D15" t="s">
        <v>41</v>
      </c>
      <c r="E15">
        <v>8101</v>
      </c>
      <c r="F15">
        <v>8299</v>
      </c>
      <c r="G15" s="1">
        <v>5311.3600000000006</v>
      </c>
      <c r="H15">
        <v>56</v>
      </c>
      <c r="I15">
        <v>27</v>
      </c>
      <c r="J15">
        <v>19</v>
      </c>
      <c r="K15">
        <v>175</v>
      </c>
      <c r="L15">
        <v>191</v>
      </c>
      <c r="M15" t="s">
        <v>42</v>
      </c>
      <c r="N15">
        <v>363</v>
      </c>
      <c r="O15">
        <v>12</v>
      </c>
      <c r="P15">
        <v>13</v>
      </c>
      <c r="Q15">
        <v>92</v>
      </c>
    </row>
    <row r="16" spans="2:18" x14ac:dyDescent="0.25">
      <c r="B16">
        <f t="shared" si="1"/>
        <v>1114</v>
      </c>
      <c r="C16" t="s">
        <v>55</v>
      </c>
      <c r="D16" t="s">
        <v>41</v>
      </c>
      <c r="E16">
        <v>8255</v>
      </c>
      <c r="F16">
        <v>8399</v>
      </c>
      <c r="G16" s="1">
        <v>5375.3600000000006</v>
      </c>
      <c r="H16">
        <v>58</v>
      </c>
      <c r="I16">
        <v>29</v>
      </c>
      <c r="J16">
        <v>21</v>
      </c>
      <c r="K16">
        <v>183</v>
      </c>
      <c r="L16">
        <v>198</v>
      </c>
      <c r="M16" t="s">
        <v>42</v>
      </c>
      <c r="N16">
        <v>372</v>
      </c>
      <c r="O16">
        <v>12</v>
      </c>
      <c r="P16">
        <v>3</v>
      </c>
      <c r="Q16">
        <v>106</v>
      </c>
    </row>
    <row r="17" spans="2:17" x14ac:dyDescent="0.25">
      <c r="B17">
        <f t="shared" si="1"/>
        <v>1115</v>
      </c>
      <c r="C17" t="s">
        <v>56</v>
      </c>
      <c r="D17" t="s">
        <v>41</v>
      </c>
      <c r="E17">
        <v>8255</v>
      </c>
      <c r="F17">
        <v>8399</v>
      </c>
      <c r="G17" s="1">
        <v>5375.3600000000006</v>
      </c>
      <c r="H17">
        <v>60</v>
      </c>
      <c r="I17">
        <v>29</v>
      </c>
      <c r="J17">
        <v>21</v>
      </c>
      <c r="K17">
        <v>191</v>
      </c>
      <c r="L17">
        <v>206</v>
      </c>
      <c r="M17" t="s">
        <v>42</v>
      </c>
      <c r="N17">
        <v>374</v>
      </c>
      <c r="O17">
        <v>12</v>
      </c>
      <c r="P17">
        <v>3</v>
      </c>
      <c r="Q17">
        <v>47</v>
      </c>
    </row>
    <row r="18" spans="2:17" x14ac:dyDescent="0.25">
      <c r="B18">
        <f t="shared" si="1"/>
        <v>1116</v>
      </c>
      <c r="C18" t="s">
        <v>57</v>
      </c>
      <c r="D18" t="s">
        <v>41</v>
      </c>
      <c r="E18">
        <v>9781</v>
      </c>
      <c r="F18">
        <v>10000</v>
      </c>
      <c r="G18" s="1">
        <v>6400</v>
      </c>
      <c r="H18">
        <v>50</v>
      </c>
      <c r="I18">
        <v>26</v>
      </c>
      <c r="J18">
        <v>18</v>
      </c>
      <c r="K18">
        <v>152</v>
      </c>
      <c r="L18">
        <v>175</v>
      </c>
      <c r="M18" t="s">
        <v>42</v>
      </c>
      <c r="N18">
        <v>363</v>
      </c>
      <c r="O18">
        <v>13</v>
      </c>
      <c r="P18">
        <v>20</v>
      </c>
      <c r="Q18">
        <v>106</v>
      </c>
    </row>
    <row r="19" spans="2:17" x14ac:dyDescent="0.25">
      <c r="B19">
        <f t="shared" si="1"/>
        <v>1117</v>
      </c>
      <c r="C19" t="s">
        <v>58</v>
      </c>
      <c r="D19" t="s">
        <v>41</v>
      </c>
      <c r="E19">
        <v>9781</v>
      </c>
      <c r="F19">
        <v>10000</v>
      </c>
      <c r="G19" s="1">
        <v>6400</v>
      </c>
      <c r="H19">
        <v>54</v>
      </c>
      <c r="I19">
        <v>26</v>
      </c>
      <c r="J19">
        <v>18</v>
      </c>
      <c r="K19">
        <v>168</v>
      </c>
      <c r="L19">
        <v>183</v>
      </c>
      <c r="M19" t="s">
        <v>42</v>
      </c>
      <c r="N19">
        <v>363</v>
      </c>
      <c r="O19">
        <v>13</v>
      </c>
      <c r="P19">
        <v>20</v>
      </c>
      <c r="Q19">
        <v>4</v>
      </c>
    </row>
    <row r="20" spans="2:17" x14ac:dyDescent="0.25">
      <c r="B20">
        <f t="shared" si="1"/>
        <v>1118</v>
      </c>
      <c r="C20" t="s">
        <v>59</v>
      </c>
      <c r="D20" t="s">
        <v>41</v>
      </c>
      <c r="E20">
        <v>9812</v>
      </c>
      <c r="F20">
        <v>10500</v>
      </c>
      <c r="G20" s="1">
        <v>6720</v>
      </c>
      <c r="H20">
        <v>56</v>
      </c>
      <c r="I20">
        <v>27</v>
      </c>
      <c r="J20">
        <v>19</v>
      </c>
      <c r="K20">
        <v>175</v>
      </c>
      <c r="L20">
        <v>191</v>
      </c>
      <c r="M20" t="s">
        <v>42</v>
      </c>
      <c r="N20">
        <v>363</v>
      </c>
      <c r="O20">
        <v>13</v>
      </c>
      <c r="P20">
        <v>10</v>
      </c>
      <c r="Q20">
        <v>103</v>
      </c>
    </row>
    <row r="21" spans="2:17" x14ac:dyDescent="0.25">
      <c r="B21">
        <f t="shared" si="1"/>
        <v>1119</v>
      </c>
      <c r="C21" t="s">
        <v>60</v>
      </c>
      <c r="D21" t="s">
        <v>41</v>
      </c>
      <c r="E21">
        <v>9902</v>
      </c>
      <c r="F21">
        <v>10999</v>
      </c>
      <c r="G21" s="1">
        <v>7039.3600000000006</v>
      </c>
      <c r="H21">
        <v>58</v>
      </c>
      <c r="I21">
        <v>29</v>
      </c>
      <c r="J21">
        <v>21</v>
      </c>
      <c r="K21">
        <v>183</v>
      </c>
      <c r="L21">
        <v>198</v>
      </c>
      <c r="M21" t="s">
        <v>42</v>
      </c>
      <c r="N21">
        <v>372</v>
      </c>
      <c r="O21">
        <v>13</v>
      </c>
      <c r="P21">
        <v>10</v>
      </c>
      <c r="Q21">
        <v>13</v>
      </c>
    </row>
    <row r="22" spans="2:17" x14ac:dyDescent="0.25">
      <c r="B22">
        <f t="shared" si="1"/>
        <v>1120</v>
      </c>
      <c r="C22" t="s">
        <v>61</v>
      </c>
      <c r="D22" t="s">
        <v>41</v>
      </c>
      <c r="E22">
        <v>9902</v>
      </c>
      <c r="F22">
        <v>10999</v>
      </c>
      <c r="G22" s="1">
        <v>7039.3600000000006</v>
      </c>
      <c r="H22">
        <v>60</v>
      </c>
      <c r="I22">
        <v>29</v>
      </c>
      <c r="J22">
        <v>21</v>
      </c>
      <c r="K22">
        <v>191</v>
      </c>
      <c r="L22">
        <v>206</v>
      </c>
      <c r="M22" t="s">
        <v>42</v>
      </c>
      <c r="N22">
        <v>374</v>
      </c>
      <c r="O22">
        <v>13</v>
      </c>
      <c r="P22">
        <v>7</v>
      </c>
      <c r="Q22">
        <v>1</v>
      </c>
    </row>
    <row r="23" spans="2:17" x14ac:dyDescent="0.25">
      <c r="B23">
        <f t="shared" si="1"/>
        <v>1121</v>
      </c>
      <c r="C23" t="s">
        <v>62</v>
      </c>
      <c r="D23" t="s">
        <v>41</v>
      </c>
      <c r="E23">
        <v>3769</v>
      </c>
      <c r="F23">
        <v>4200</v>
      </c>
      <c r="G23" s="1">
        <v>2688</v>
      </c>
      <c r="H23">
        <v>50</v>
      </c>
      <c r="I23">
        <v>26</v>
      </c>
      <c r="J23">
        <v>18</v>
      </c>
      <c r="K23">
        <v>152</v>
      </c>
      <c r="L23">
        <v>175</v>
      </c>
      <c r="M23" t="s">
        <v>42</v>
      </c>
      <c r="N23">
        <v>363</v>
      </c>
      <c r="O23">
        <v>10</v>
      </c>
      <c r="P23">
        <v>5</v>
      </c>
      <c r="Q23">
        <v>9</v>
      </c>
    </row>
    <row r="24" spans="2:17" x14ac:dyDescent="0.25">
      <c r="B24">
        <f t="shared" si="1"/>
        <v>1122</v>
      </c>
      <c r="C24" t="s">
        <v>63</v>
      </c>
      <c r="D24" t="s">
        <v>41</v>
      </c>
      <c r="E24">
        <v>3769</v>
      </c>
      <c r="F24">
        <v>4200</v>
      </c>
      <c r="G24" s="1">
        <v>2688</v>
      </c>
      <c r="H24">
        <v>54</v>
      </c>
      <c r="I24">
        <v>26</v>
      </c>
      <c r="J24">
        <v>18</v>
      </c>
      <c r="K24">
        <v>168</v>
      </c>
      <c r="L24">
        <v>183</v>
      </c>
      <c r="M24" t="s">
        <v>42</v>
      </c>
      <c r="N24">
        <v>363</v>
      </c>
      <c r="O24">
        <v>10</v>
      </c>
      <c r="P24">
        <v>15</v>
      </c>
      <c r="Q24">
        <v>133</v>
      </c>
    </row>
    <row r="25" spans="2:17" x14ac:dyDescent="0.25">
      <c r="B25">
        <f t="shared" si="1"/>
        <v>1123</v>
      </c>
      <c r="C25" t="s">
        <v>64</v>
      </c>
      <c r="D25" t="s">
        <v>41</v>
      </c>
      <c r="E25">
        <v>3821</v>
      </c>
      <c r="F25">
        <v>3999</v>
      </c>
      <c r="G25" s="1">
        <v>2559.36</v>
      </c>
      <c r="H25">
        <v>56</v>
      </c>
      <c r="I25">
        <v>27</v>
      </c>
      <c r="J25">
        <v>19</v>
      </c>
      <c r="K25">
        <v>175</v>
      </c>
      <c r="L25">
        <v>191</v>
      </c>
      <c r="M25" t="s">
        <v>42</v>
      </c>
      <c r="N25">
        <v>363</v>
      </c>
      <c r="O25">
        <v>10</v>
      </c>
      <c r="P25">
        <v>10</v>
      </c>
      <c r="Q25">
        <v>144</v>
      </c>
    </row>
    <row r="26" spans="2:17" x14ac:dyDescent="0.25">
      <c r="B26">
        <f t="shared" si="1"/>
        <v>1124</v>
      </c>
      <c r="C26" t="s">
        <v>65</v>
      </c>
      <c r="D26" t="s">
        <v>41</v>
      </c>
      <c r="E26">
        <v>3920</v>
      </c>
      <c r="F26">
        <v>4199</v>
      </c>
      <c r="G26" s="1">
        <v>2687.36</v>
      </c>
      <c r="H26">
        <v>58</v>
      </c>
      <c r="I26">
        <v>29</v>
      </c>
      <c r="J26">
        <v>21</v>
      </c>
      <c r="K26">
        <v>183</v>
      </c>
      <c r="L26">
        <v>198</v>
      </c>
      <c r="M26" t="s">
        <v>42</v>
      </c>
      <c r="N26">
        <v>372</v>
      </c>
      <c r="O26">
        <v>10</v>
      </c>
      <c r="P26">
        <v>17</v>
      </c>
      <c r="Q26">
        <v>73</v>
      </c>
    </row>
    <row r="27" spans="2:17" x14ac:dyDescent="0.25">
      <c r="B27">
        <f t="shared" si="1"/>
        <v>1125</v>
      </c>
      <c r="C27" t="s">
        <v>66</v>
      </c>
      <c r="D27" t="s">
        <v>41</v>
      </c>
      <c r="E27">
        <v>3920</v>
      </c>
      <c r="F27">
        <v>4199</v>
      </c>
      <c r="G27" s="1">
        <v>2687.36</v>
      </c>
      <c r="H27">
        <v>60</v>
      </c>
      <c r="I27">
        <v>29</v>
      </c>
      <c r="J27">
        <v>21</v>
      </c>
      <c r="K27">
        <v>191</v>
      </c>
      <c r="L27">
        <v>206</v>
      </c>
      <c r="M27" t="s">
        <v>42</v>
      </c>
      <c r="N27">
        <v>374</v>
      </c>
      <c r="O27">
        <v>10</v>
      </c>
      <c r="P27">
        <v>7</v>
      </c>
      <c r="Q27">
        <v>11</v>
      </c>
    </row>
    <row r="28" spans="2:17" x14ac:dyDescent="0.25">
      <c r="B28">
        <f t="shared" si="1"/>
        <v>1126</v>
      </c>
      <c r="C28" t="s">
        <v>67</v>
      </c>
      <c r="D28" t="s">
        <v>41</v>
      </c>
      <c r="E28">
        <v>6418</v>
      </c>
      <c r="F28">
        <v>6500</v>
      </c>
      <c r="G28" s="1">
        <v>4160</v>
      </c>
      <c r="H28">
        <v>50</v>
      </c>
      <c r="I28">
        <v>26</v>
      </c>
      <c r="J28">
        <v>18</v>
      </c>
      <c r="K28">
        <v>152</v>
      </c>
      <c r="L28">
        <v>175</v>
      </c>
      <c r="M28" t="s">
        <v>42</v>
      </c>
      <c r="N28">
        <v>363</v>
      </c>
      <c r="O28">
        <v>12</v>
      </c>
      <c r="P28">
        <v>1</v>
      </c>
      <c r="Q28">
        <v>26</v>
      </c>
    </row>
    <row r="29" spans="2:17" x14ac:dyDescent="0.25">
      <c r="B29">
        <f t="shared" si="1"/>
        <v>1127</v>
      </c>
      <c r="C29" t="s">
        <v>68</v>
      </c>
      <c r="D29" t="s">
        <v>41</v>
      </c>
      <c r="E29">
        <v>6418</v>
      </c>
      <c r="F29">
        <v>6500</v>
      </c>
      <c r="G29" s="1">
        <v>4160</v>
      </c>
      <c r="H29">
        <v>54</v>
      </c>
      <c r="I29">
        <v>26</v>
      </c>
      <c r="J29">
        <v>18</v>
      </c>
      <c r="K29">
        <v>168</v>
      </c>
      <c r="L29">
        <v>183</v>
      </c>
      <c r="M29" t="s">
        <v>42</v>
      </c>
      <c r="N29">
        <v>363</v>
      </c>
      <c r="O29">
        <v>12</v>
      </c>
      <c r="P29">
        <v>2</v>
      </c>
      <c r="Q29">
        <v>56</v>
      </c>
    </row>
    <row r="30" spans="2:17" x14ac:dyDescent="0.25">
      <c r="B30">
        <f t="shared" si="1"/>
        <v>1128</v>
      </c>
      <c r="C30" t="s">
        <v>69</v>
      </c>
      <c r="D30" t="s">
        <v>41</v>
      </c>
      <c r="E30">
        <v>6505</v>
      </c>
      <c r="F30">
        <v>6699</v>
      </c>
      <c r="G30" s="1">
        <v>4287.3600000000006</v>
      </c>
      <c r="H30">
        <v>56</v>
      </c>
      <c r="I30">
        <v>27</v>
      </c>
      <c r="J30">
        <v>19</v>
      </c>
      <c r="K30">
        <v>175</v>
      </c>
      <c r="L30">
        <v>191</v>
      </c>
      <c r="M30" t="s">
        <v>42</v>
      </c>
      <c r="N30">
        <v>363</v>
      </c>
      <c r="O30">
        <v>12</v>
      </c>
      <c r="P30">
        <v>7</v>
      </c>
      <c r="Q30">
        <v>50</v>
      </c>
    </row>
    <row r="31" spans="2:17" x14ac:dyDescent="0.25">
      <c r="B31">
        <f t="shared" si="1"/>
        <v>1129</v>
      </c>
      <c r="C31" t="s">
        <v>70</v>
      </c>
      <c r="D31" t="s">
        <v>41</v>
      </c>
      <c r="E31">
        <v>6620</v>
      </c>
      <c r="F31">
        <v>6825</v>
      </c>
      <c r="G31" s="1">
        <v>4368</v>
      </c>
      <c r="H31">
        <v>58</v>
      </c>
      <c r="I31">
        <v>29</v>
      </c>
      <c r="J31">
        <v>21</v>
      </c>
      <c r="K31">
        <v>183</v>
      </c>
      <c r="L31">
        <v>198</v>
      </c>
      <c r="M31" t="s">
        <v>42</v>
      </c>
      <c r="N31">
        <v>372</v>
      </c>
      <c r="O31">
        <v>12</v>
      </c>
      <c r="P31">
        <v>7</v>
      </c>
      <c r="Q31">
        <v>68</v>
      </c>
    </row>
    <row r="32" spans="2:17" x14ac:dyDescent="0.25">
      <c r="B32">
        <f t="shared" si="1"/>
        <v>1130</v>
      </c>
      <c r="C32" t="s">
        <v>71</v>
      </c>
      <c r="D32" t="s">
        <v>41</v>
      </c>
      <c r="E32">
        <v>6620</v>
      </c>
      <c r="F32">
        <v>6825</v>
      </c>
      <c r="G32" s="1">
        <v>4368</v>
      </c>
      <c r="H32">
        <v>60</v>
      </c>
      <c r="I32">
        <v>29</v>
      </c>
      <c r="J32">
        <v>21</v>
      </c>
      <c r="K32">
        <v>191</v>
      </c>
      <c r="L32">
        <v>206</v>
      </c>
      <c r="M32" t="s">
        <v>42</v>
      </c>
      <c r="N32">
        <v>374</v>
      </c>
      <c r="O32">
        <v>12</v>
      </c>
      <c r="P32">
        <v>20</v>
      </c>
      <c r="Q32">
        <v>122</v>
      </c>
    </row>
    <row r="33" spans="2:17" x14ac:dyDescent="0.25">
      <c r="B33">
        <f t="shared" si="1"/>
        <v>1131</v>
      </c>
      <c r="C33" t="s">
        <v>72</v>
      </c>
      <c r="D33" t="s">
        <v>73</v>
      </c>
      <c r="E33">
        <v>3072</v>
      </c>
      <c r="F33">
        <v>3100</v>
      </c>
      <c r="G33" s="1">
        <v>1984</v>
      </c>
      <c r="H33">
        <v>50</v>
      </c>
      <c r="I33">
        <v>26</v>
      </c>
      <c r="J33">
        <v>18</v>
      </c>
      <c r="K33">
        <v>152</v>
      </c>
      <c r="L33">
        <v>175</v>
      </c>
      <c r="M33" t="s">
        <v>74</v>
      </c>
      <c r="N33">
        <v>363</v>
      </c>
      <c r="O33">
        <v>10</v>
      </c>
      <c r="P33">
        <v>20</v>
      </c>
      <c r="Q33">
        <v>109</v>
      </c>
    </row>
    <row r="34" spans="2:17" x14ac:dyDescent="0.25">
      <c r="B34">
        <f t="shared" si="1"/>
        <v>1132</v>
      </c>
      <c r="C34" t="s">
        <v>75</v>
      </c>
      <c r="D34" t="s">
        <v>73</v>
      </c>
      <c r="E34">
        <v>3072</v>
      </c>
      <c r="F34">
        <v>3100</v>
      </c>
      <c r="G34" s="1">
        <v>1984</v>
      </c>
      <c r="H34">
        <v>54</v>
      </c>
      <c r="I34">
        <v>26</v>
      </c>
      <c r="J34">
        <v>18</v>
      </c>
      <c r="K34">
        <v>168</v>
      </c>
      <c r="L34">
        <v>183</v>
      </c>
      <c r="M34" t="s">
        <v>74</v>
      </c>
      <c r="N34">
        <v>363</v>
      </c>
      <c r="O34">
        <v>10</v>
      </c>
      <c r="P34">
        <v>7</v>
      </c>
      <c r="Q34">
        <v>72</v>
      </c>
    </row>
    <row r="35" spans="2:17" x14ac:dyDescent="0.25">
      <c r="B35">
        <f t="shared" si="1"/>
        <v>1133</v>
      </c>
      <c r="C35" t="s">
        <v>76</v>
      </c>
      <c r="D35" t="s">
        <v>73</v>
      </c>
      <c r="E35">
        <v>1999</v>
      </c>
      <c r="F35">
        <v>3199</v>
      </c>
      <c r="G35" s="1">
        <v>2047.3600000000001</v>
      </c>
      <c r="H35">
        <v>56</v>
      </c>
      <c r="I35">
        <v>27</v>
      </c>
      <c r="J35">
        <v>19</v>
      </c>
      <c r="K35">
        <v>175</v>
      </c>
      <c r="L35">
        <v>191</v>
      </c>
      <c r="M35" t="s">
        <v>74</v>
      </c>
      <c r="N35">
        <v>363</v>
      </c>
      <c r="O35">
        <v>10</v>
      </c>
      <c r="P35">
        <v>0</v>
      </c>
      <c r="Q35">
        <v>100</v>
      </c>
    </row>
    <row r="36" spans="2:17" x14ac:dyDescent="0.25">
      <c r="B36">
        <f t="shared" si="1"/>
        <v>1134</v>
      </c>
      <c r="C36" t="s">
        <v>77</v>
      </c>
      <c r="D36" t="s">
        <v>73</v>
      </c>
      <c r="E36">
        <v>3250</v>
      </c>
      <c r="F36">
        <v>3399</v>
      </c>
      <c r="G36" s="1">
        <v>2175.36</v>
      </c>
      <c r="H36">
        <v>58</v>
      </c>
      <c r="I36">
        <v>29</v>
      </c>
      <c r="J36">
        <v>21</v>
      </c>
      <c r="K36">
        <v>183</v>
      </c>
      <c r="L36">
        <v>198</v>
      </c>
      <c r="M36" t="s">
        <v>74</v>
      </c>
      <c r="N36">
        <v>372</v>
      </c>
      <c r="O36">
        <v>10</v>
      </c>
      <c r="P36">
        <v>11</v>
      </c>
      <c r="Q36">
        <v>81</v>
      </c>
    </row>
    <row r="37" spans="2:17" x14ac:dyDescent="0.25">
      <c r="B37">
        <f t="shared" si="1"/>
        <v>1135</v>
      </c>
      <c r="C37" t="s">
        <v>78</v>
      </c>
      <c r="D37" t="s">
        <v>73</v>
      </c>
      <c r="E37">
        <v>3250</v>
      </c>
      <c r="F37">
        <v>3399</v>
      </c>
      <c r="G37" s="1">
        <v>2175.36</v>
      </c>
      <c r="H37">
        <v>60</v>
      </c>
      <c r="I37">
        <v>29</v>
      </c>
      <c r="J37">
        <v>21</v>
      </c>
      <c r="K37">
        <v>191</v>
      </c>
      <c r="L37">
        <v>206</v>
      </c>
      <c r="M37" t="s">
        <v>74</v>
      </c>
      <c r="N37">
        <v>374</v>
      </c>
      <c r="O37">
        <v>10</v>
      </c>
      <c r="P37">
        <v>9</v>
      </c>
      <c r="Q37">
        <v>129</v>
      </c>
    </row>
    <row r="38" spans="2:17" x14ac:dyDescent="0.25">
      <c r="B38">
        <f t="shared" si="1"/>
        <v>1136</v>
      </c>
      <c r="C38" t="s">
        <v>79</v>
      </c>
      <c r="D38" t="s">
        <v>73</v>
      </c>
      <c r="E38">
        <v>3222</v>
      </c>
      <c r="F38">
        <v>3350</v>
      </c>
      <c r="G38" s="1">
        <v>2144</v>
      </c>
      <c r="H38">
        <v>50</v>
      </c>
      <c r="I38">
        <v>26</v>
      </c>
      <c r="J38">
        <v>18</v>
      </c>
      <c r="K38">
        <v>152</v>
      </c>
      <c r="L38">
        <v>175</v>
      </c>
      <c r="M38" t="s">
        <v>74</v>
      </c>
      <c r="N38">
        <v>363</v>
      </c>
      <c r="O38">
        <v>12</v>
      </c>
      <c r="P38">
        <v>1</v>
      </c>
      <c r="Q38">
        <v>22</v>
      </c>
    </row>
    <row r="39" spans="2:17" x14ac:dyDescent="0.25">
      <c r="B39">
        <f t="shared" si="1"/>
        <v>1137</v>
      </c>
      <c r="C39" t="s">
        <v>80</v>
      </c>
      <c r="D39" t="s">
        <v>73</v>
      </c>
      <c r="E39">
        <v>3222</v>
      </c>
      <c r="F39">
        <v>3350</v>
      </c>
      <c r="G39" s="1">
        <v>2144</v>
      </c>
      <c r="H39">
        <v>54</v>
      </c>
      <c r="I39">
        <v>26</v>
      </c>
      <c r="J39">
        <v>18</v>
      </c>
      <c r="K39">
        <v>168</v>
      </c>
      <c r="L39">
        <v>183</v>
      </c>
      <c r="M39" t="s">
        <v>74</v>
      </c>
      <c r="N39">
        <v>363</v>
      </c>
      <c r="O39">
        <v>12</v>
      </c>
      <c r="P39">
        <v>11</v>
      </c>
      <c r="Q39">
        <v>103</v>
      </c>
    </row>
    <row r="40" spans="2:17" x14ac:dyDescent="0.25">
      <c r="B40">
        <f t="shared" si="1"/>
        <v>1138</v>
      </c>
      <c r="C40" t="s">
        <v>81</v>
      </c>
      <c r="D40" t="s">
        <v>73</v>
      </c>
      <c r="E40">
        <v>3250</v>
      </c>
      <c r="F40">
        <v>3399</v>
      </c>
      <c r="G40" s="1">
        <v>2175.36</v>
      </c>
      <c r="H40">
        <v>56</v>
      </c>
      <c r="I40">
        <v>27</v>
      </c>
      <c r="J40">
        <v>19</v>
      </c>
      <c r="K40">
        <v>175</v>
      </c>
      <c r="L40">
        <v>191</v>
      </c>
      <c r="M40" t="s">
        <v>74</v>
      </c>
      <c r="N40">
        <v>363</v>
      </c>
      <c r="O40">
        <v>12</v>
      </c>
      <c r="P40">
        <v>18</v>
      </c>
      <c r="Q40">
        <v>78</v>
      </c>
    </row>
    <row r="41" spans="2:17" x14ac:dyDescent="0.25">
      <c r="B41">
        <f t="shared" si="1"/>
        <v>1139</v>
      </c>
      <c r="C41" t="s">
        <v>82</v>
      </c>
      <c r="D41" t="s">
        <v>73</v>
      </c>
      <c r="E41">
        <v>3302</v>
      </c>
      <c r="F41">
        <v>3499</v>
      </c>
      <c r="G41" s="1">
        <v>2239.36</v>
      </c>
      <c r="H41">
        <v>58</v>
      </c>
      <c r="I41">
        <v>29</v>
      </c>
      <c r="J41">
        <v>21</v>
      </c>
      <c r="K41">
        <v>183</v>
      </c>
      <c r="L41">
        <v>198</v>
      </c>
      <c r="M41" t="s">
        <v>74</v>
      </c>
      <c r="N41">
        <v>372</v>
      </c>
      <c r="O41">
        <v>12</v>
      </c>
      <c r="P41">
        <v>15</v>
      </c>
      <c r="Q41">
        <v>5</v>
      </c>
    </row>
    <row r="42" spans="2:17" x14ac:dyDescent="0.25">
      <c r="B42">
        <f t="shared" si="1"/>
        <v>1140</v>
      </c>
      <c r="C42" t="s">
        <v>83</v>
      </c>
      <c r="D42" t="s">
        <v>73</v>
      </c>
      <c r="E42">
        <v>3302</v>
      </c>
      <c r="F42">
        <v>3499</v>
      </c>
      <c r="G42" s="1">
        <v>2239.36</v>
      </c>
      <c r="H42">
        <v>60</v>
      </c>
      <c r="I42">
        <v>29</v>
      </c>
      <c r="J42">
        <v>21</v>
      </c>
      <c r="K42">
        <v>191</v>
      </c>
      <c r="L42">
        <v>206</v>
      </c>
      <c r="M42" t="s">
        <v>74</v>
      </c>
      <c r="N42">
        <v>374</v>
      </c>
      <c r="O42">
        <v>12</v>
      </c>
      <c r="P42">
        <v>5</v>
      </c>
      <c r="Q42">
        <v>142</v>
      </c>
    </row>
    <row r="43" spans="2:17" x14ac:dyDescent="0.25">
      <c r="B43">
        <f t="shared" si="1"/>
        <v>1141</v>
      </c>
      <c r="C43" t="s">
        <v>84</v>
      </c>
      <c r="D43" t="s">
        <v>73</v>
      </c>
      <c r="E43">
        <v>2715</v>
      </c>
      <c r="F43">
        <v>2899</v>
      </c>
      <c r="G43" s="1">
        <v>1855.3600000000001</v>
      </c>
      <c r="H43">
        <v>50</v>
      </c>
      <c r="I43">
        <v>26</v>
      </c>
      <c r="J43">
        <v>18</v>
      </c>
      <c r="K43">
        <v>152</v>
      </c>
      <c r="L43">
        <v>175</v>
      </c>
      <c r="M43" t="s">
        <v>74</v>
      </c>
      <c r="N43">
        <v>363</v>
      </c>
      <c r="O43">
        <v>12</v>
      </c>
      <c r="P43">
        <v>4</v>
      </c>
      <c r="Q43">
        <v>3</v>
      </c>
    </row>
    <row r="44" spans="2:17" x14ac:dyDescent="0.25">
      <c r="B44">
        <f t="shared" si="1"/>
        <v>1142</v>
      </c>
      <c r="C44" t="s">
        <v>85</v>
      </c>
      <c r="D44" t="s">
        <v>73</v>
      </c>
      <c r="E44">
        <v>2715</v>
      </c>
      <c r="F44">
        <v>2899</v>
      </c>
      <c r="G44" s="1">
        <v>1855.3600000000001</v>
      </c>
      <c r="H44">
        <v>54</v>
      </c>
      <c r="I44">
        <v>26</v>
      </c>
      <c r="J44">
        <v>18</v>
      </c>
      <c r="K44">
        <v>168</v>
      </c>
      <c r="L44">
        <v>183</v>
      </c>
      <c r="M44" t="s">
        <v>74</v>
      </c>
      <c r="N44">
        <v>363</v>
      </c>
      <c r="O44">
        <v>12</v>
      </c>
      <c r="P44">
        <v>12</v>
      </c>
      <c r="Q44">
        <v>84</v>
      </c>
    </row>
    <row r="45" spans="2:17" x14ac:dyDescent="0.25">
      <c r="B45">
        <f t="shared" si="1"/>
        <v>1143</v>
      </c>
      <c r="C45" t="s">
        <v>86</v>
      </c>
      <c r="D45" t="s">
        <v>73</v>
      </c>
      <c r="E45">
        <v>2750</v>
      </c>
      <c r="F45">
        <v>2899</v>
      </c>
      <c r="G45" s="1">
        <v>1855.3600000000001</v>
      </c>
      <c r="H45">
        <v>56</v>
      </c>
      <c r="I45">
        <v>27</v>
      </c>
      <c r="J45">
        <v>19</v>
      </c>
      <c r="K45">
        <v>175</v>
      </c>
      <c r="L45">
        <v>191</v>
      </c>
      <c r="M45" t="s">
        <v>74</v>
      </c>
      <c r="N45">
        <v>363</v>
      </c>
      <c r="O45">
        <v>12</v>
      </c>
      <c r="P45">
        <v>5</v>
      </c>
      <c r="Q45">
        <v>141</v>
      </c>
    </row>
    <row r="46" spans="2:17" x14ac:dyDescent="0.25">
      <c r="B46">
        <f t="shared" si="1"/>
        <v>1144</v>
      </c>
      <c r="C46" t="s">
        <v>87</v>
      </c>
      <c r="D46" t="s">
        <v>73</v>
      </c>
      <c r="E46">
        <v>2815</v>
      </c>
      <c r="F46">
        <v>2999</v>
      </c>
      <c r="G46" s="1">
        <v>1919.3600000000001</v>
      </c>
      <c r="H46">
        <v>58</v>
      </c>
      <c r="I46">
        <v>29</v>
      </c>
      <c r="J46">
        <v>21</v>
      </c>
      <c r="K46">
        <v>183</v>
      </c>
      <c r="L46">
        <v>198</v>
      </c>
      <c r="M46" t="s">
        <v>74</v>
      </c>
      <c r="N46">
        <v>372</v>
      </c>
      <c r="O46">
        <v>12</v>
      </c>
      <c r="P46">
        <v>9</v>
      </c>
      <c r="Q46">
        <v>69</v>
      </c>
    </row>
    <row r="47" spans="2:17" x14ac:dyDescent="0.25">
      <c r="B47">
        <f t="shared" si="1"/>
        <v>1145</v>
      </c>
      <c r="C47" t="s">
        <v>88</v>
      </c>
      <c r="D47" t="s">
        <v>73</v>
      </c>
      <c r="E47">
        <v>2815</v>
      </c>
      <c r="F47">
        <v>2999</v>
      </c>
      <c r="G47" s="1">
        <v>1919.3600000000001</v>
      </c>
      <c r="H47">
        <v>60</v>
      </c>
      <c r="I47">
        <v>29</v>
      </c>
      <c r="J47">
        <v>21</v>
      </c>
      <c r="K47">
        <v>191</v>
      </c>
      <c r="L47">
        <v>206</v>
      </c>
      <c r="M47" t="s">
        <v>74</v>
      </c>
      <c r="N47">
        <v>374</v>
      </c>
      <c r="O47">
        <v>12</v>
      </c>
      <c r="P47">
        <v>13</v>
      </c>
      <c r="Q47">
        <v>143</v>
      </c>
    </row>
    <row r="48" spans="2:17" x14ac:dyDescent="0.25">
      <c r="B48">
        <f t="shared" si="1"/>
        <v>1146</v>
      </c>
      <c r="C48" t="s">
        <v>89</v>
      </c>
      <c r="D48" t="s">
        <v>73</v>
      </c>
      <c r="E48">
        <v>1999</v>
      </c>
      <c r="F48">
        <v>3299</v>
      </c>
      <c r="G48" s="1">
        <v>2111.36</v>
      </c>
      <c r="H48">
        <v>50</v>
      </c>
      <c r="I48">
        <v>26</v>
      </c>
      <c r="J48">
        <v>18</v>
      </c>
      <c r="K48">
        <v>152</v>
      </c>
      <c r="L48">
        <v>175</v>
      </c>
      <c r="M48" t="s">
        <v>74</v>
      </c>
      <c r="N48">
        <v>363</v>
      </c>
      <c r="O48">
        <v>13</v>
      </c>
      <c r="P48">
        <v>7</v>
      </c>
      <c r="Q48">
        <v>117</v>
      </c>
    </row>
    <row r="49" spans="2:17" x14ac:dyDescent="0.25">
      <c r="B49">
        <f t="shared" si="1"/>
        <v>1147</v>
      </c>
      <c r="C49" t="s">
        <v>90</v>
      </c>
      <c r="D49" t="s">
        <v>73</v>
      </c>
      <c r="E49">
        <v>1999</v>
      </c>
      <c r="F49">
        <v>3299</v>
      </c>
      <c r="G49" s="1">
        <v>2111.36</v>
      </c>
      <c r="H49">
        <v>54</v>
      </c>
      <c r="I49">
        <v>26</v>
      </c>
      <c r="J49">
        <v>18</v>
      </c>
      <c r="K49">
        <v>168</v>
      </c>
      <c r="L49">
        <v>183</v>
      </c>
      <c r="M49" t="s">
        <v>74</v>
      </c>
      <c r="N49">
        <v>363</v>
      </c>
      <c r="O49">
        <v>13</v>
      </c>
      <c r="P49">
        <v>0</v>
      </c>
      <c r="Q49">
        <v>48</v>
      </c>
    </row>
    <row r="50" spans="2:17" x14ac:dyDescent="0.25">
      <c r="B50">
        <f t="shared" si="1"/>
        <v>1148</v>
      </c>
      <c r="C50" t="s">
        <v>91</v>
      </c>
      <c r="D50" t="s">
        <v>73</v>
      </c>
      <c r="E50">
        <v>3150</v>
      </c>
      <c r="F50">
        <v>3199</v>
      </c>
      <c r="G50" s="1">
        <v>2047.3600000000001</v>
      </c>
      <c r="H50">
        <v>56</v>
      </c>
      <c r="I50">
        <v>27</v>
      </c>
      <c r="J50">
        <v>19</v>
      </c>
      <c r="K50">
        <v>175</v>
      </c>
      <c r="L50">
        <v>191</v>
      </c>
      <c r="M50" t="s">
        <v>74</v>
      </c>
      <c r="N50">
        <v>363</v>
      </c>
      <c r="O50">
        <v>13</v>
      </c>
      <c r="P50">
        <v>16</v>
      </c>
      <c r="Q50">
        <v>84</v>
      </c>
    </row>
    <row r="51" spans="2:17" x14ac:dyDescent="0.25">
      <c r="B51">
        <f t="shared" si="1"/>
        <v>1149</v>
      </c>
      <c r="C51" t="s">
        <v>92</v>
      </c>
      <c r="D51" t="s">
        <v>73</v>
      </c>
      <c r="E51">
        <v>3291</v>
      </c>
      <c r="F51">
        <v>3299</v>
      </c>
      <c r="G51" s="1">
        <v>2111.36</v>
      </c>
      <c r="H51">
        <v>58</v>
      </c>
      <c r="I51">
        <v>29</v>
      </c>
      <c r="J51">
        <v>21</v>
      </c>
      <c r="K51">
        <v>183</v>
      </c>
      <c r="L51">
        <v>198</v>
      </c>
      <c r="M51" t="s">
        <v>74</v>
      </c>
      <c r="N51">
        <v>372</v>
      </c>
      <c r="O51">
        <v>13</v>
      </c>
      <c r="P51">
        <v>17</v>
      </c>
      <c r="Q51">
        <v>106</v>
      </c>
    </row>
    <row r="52" spans="2:17" x14ac:dyDescent="0.25">
      <c r="B52">
        <f t="shared" si="1"/>
        <v>1150</v>
      </c>
      <c r="C52" t="s">
        <v>93</v>
      </c>
      <c r="D52" t="s">
        <v>73</v>
      </c>
      <c r="E52">
        <v>3291</v>
      </c>
      <c r="F52">
        <v>3299</v>
      </c>
      <c r="G52" s="1">
        <v>2111.36</v>
      </c>
      <c r="H52">
        <v>60</v>
      </c>
      <c r="I52">
        <v>29</v>
      </c>
      <c r="J52">
        <v>21</v>
      </c>
      <c r="K52">
        <v>191</v>
      </c>
      <c r="L52">
        <v>206</v>
      </c>
      <c r="M52" t="s">
        <v>74</v>
      </c>
      <c r="N52">
        <v>374</v>
      </c>
      <c r="O52">
        <v>13</v>
      </c>
      <c r="P52">
        <v>12</v>
      </c>
      <c r="Q52">
        <v>96</v>
      </c>
    </row>
    <row r="53" spans="2:17" x14ac:dyDescent="0.25">
      <c r="B53">
        <f t="shared" si="1"/>
        <v>1151</v>
      </c>
      <c r="C53" t="s">
        <v>94</v>
      </c>
      <c r="D53" t="s">
        <v>73</v>
      </c>
      <c r="E53">
        <v>2916</v>
      </c>
      <c r="F53">
        <v>3100</v>
      </c>
      <c r="G53" s="1">
        <v>1984</v>
      </c>
      <c r="H53">
        <v>50</v>
      </c>
      <c r="I53">
        <v>26</v>
      </c>
      <c r="J53">
        <v>18</v>
      </c>
      <c r="K53">
        <v>152</v>
      </c>
      <c r="L53">
        <v>175</v>
      </c>
      <c r="M53" t="s">
        <v>74</v>
      </c>
      <c r="N53">
        <v>363</v>
      </c>
      <c r="O53">
        <v>10</v>
      </c>
      <c r="P53">
        <v>11</v>
      </c>
      <c r="Q53">
        <v>150</v>
      </c>
    </row>
    <row r="54" spans="2:17" x14ac:dyDescent="0.25">
      <c r="B54">
        <f t="shared" si="1"/>
        <v>1152</v>
      </c>
      <c r="C54" t="s">
        <v>95</v>
      </c>
      <c r="D54" t="s">
        <v>73</v>
      </c>
      <c r="E54">
        <v>2916</v>
      </c>
      <c r="F54">
        <v>3100</v>
      </c>
      <c r="G54" s="1">
        <v>1984</v>
      </c>
      <c r="H54">
        <v>54</v>
      </c>
      <c r="I54">
        <v>26</v>
      </c>
      <c r="J54">
        <v>18</v>
      </c>
      <c r="K54">
        <v>168</v>
      </c>
      <c r="L54">
        <v>183</v>
      </c>
      <c r="M54" t="s">
        <v>74</v>
      </c>
      <c r="N54">
        <v>363</v>
      </c>
      <c r="O54">
        <v>10</v>
      </c>
      <c r="P54">
        <v>19</v>
      </c>
      <c r="Q54">
        <v>89</v>
      </c>
    </row>
    <row r="55" spans="2:17" x14ac:dyDescent="0.25">
      <c r="B55">
        <f t="shared" si="1"/>
        <v>1153</v>
      </c>
      <c r="C55" t="s">
        <v>96</v>
      </c>
      <c r="D55" t="s">
        <v>73</v>
      </c>
      <c r="E55">
        <v>2999</v>
      </c>
      <c r="F55">
        <v>2999</v>
      </c>
      <c r="G55" s="1">
        <v>1919.3600000000001</v>
      </c>
      <c r="H55">
        <v>56</v>
      </c>
      <c r="I55">
        <v>27</v>
      </c>
      <c r="J55">
        <v>19</v>
      </c>
      <c r="K55">
        <v>175</v>
      </c>
      <c r="L55">
        <v>191</v>
      </c>
      <c r="M55" t="s">
        <v>74</v>
      </c>
      <c r="N55">
        <v>363</v>
      </c>
      <c r="O55">
        <v>10</v>
      </c>
      <c r="P55">
        <v>17</v>
      </c>
      <c r="Q55">
        <v>66</v>
      </c>
    </row>
    <row r="56" spans="2:17" x14ac:dyDescent="0.25">
      <c r="B56">
        <f t="shared" si="1"/>
        <v>1154</v>
      </c>
      <c r="C56" t="s">
        <v>97</v>
      </c>
      <c r="D56" t="s">
        <v>73</v>
      </c>
      <c r="E56">
        <v>3102</v>
      </c>
      <c r="F56">
        <v>3199</v>
      </c>
      <c r="G56" s="1">
        <v>2047.3600000000001</v>
      </c>
      <c r="H56">
        <v>58</v>
      </c>
      <c r="I56">
        <v>29</v>
      </c>
      <c r="J56">
        <v>21</v>
      </c>
      <c r="K56">
        <v>183</v>
      </c>
      <c r="L56">
        <v>198</v>
      </c>
      <c r="M56" t="s">
        <v>74</v>
      </c>
      <c r="N56">
        <v>372</v>
      </c>
      <c r="O56">
        <v>10</v>
      </c>
      <c r="P56">
        <v>14</v>
      </c>
      <c r="Q56">
        <v>104</v>
      </c>
    </row>
    <row r="57" spans="2:17" x14ac:dyDescent="0.25">
      <c r="B57">
        <f t="shared" si="1"/>
        <v>1155</v>
      </c>
      <c r="C57" t="s">
        <v>98</v>
      </c>
      <c r="D57" t="s">
        <v>73</v>
      </c>
      <c r="E57">
        <v>3102</v>
      </c>
      <c r="F57">
        <v>3199</v>
      </c>
      <c r="G57" s="1">
        <v>2047.3600000000001</v>
      </c>
      <c r="H57">
        <v>60</v>
      </c>
      <c r="I57">
        <v>29</v>
      </c>
      <c r="J57">
        <v>21</v>
      </c>
      <c r="K57">
        <v>191</v>
      </c>
      <c r="L57">
        <v>206</v>
      </c>
      <c r="M57" t="s">
        <v>74</v>
      </c>
      <c r="N57">
        <v>374</v>
      </c>
      <c r="O57">
        <v>10</v>
      </c>
      <c r="P57">
        <v>15</v>
      </c>
      <c r="Q57">
        <v>67</v>
      </c>
    </row>
    <row r="58" spans="2:17" x14ac:dyDescent="0.25">
      <c r="B58">
        <f t="shared" si="1"/>
        <v>1156</v>
      </c>
      <c r="C58" t="s">
        <v>99</v>
      </c>
      <c r="D58" t="s">
        <v>73</v>
      </c>
      <c r="E58">
        <v>2267</v>
      </c>
      <c r="F58">
        <v>2399</v>
      </c>
      <c r="G58" s="1">
        <v>1535.3600000000001</v>
      </c>
      <c r="H58">
        <v>50</v>
      </c>
      <c r="I58">
        <v>26</v>
      </c>
      <c r="J58">
        <v>18</v>
      </c>
      <c r="K58">
        <v>152</v>
      </c>
      <c r="L58">
        <v>175</v>
      </c>
      <c r="M58" t="s">
        <v>74</v>
      </c>
      <c r="N58">
        <v>363</v>
      </c>
      <c r="O58">
        <v>12</v>
      </c>
      <c r="P58">
        <v>4</v>
      </c>
      <c r="Q58">
        <v>73</v>
      </c>
    </row>
    <row r="59" spans="2:17" x14ac:dyDescent="0.25">
      <c r="B59">
        <f t="shared" si="1"/>
        <v>1157</v>
      </c>
      <c r="C59" t="s">
        <v>100</v>
      </c>
      <c r="D59" t="s">
        <v>73</v>
      </c>
      <c r="E59">
        <v>2267</v>
      </c>
      <c r="F59">
        <v>2399</v>
      </c>
      <c r="G59" s="1">
        <v>1535.3600000000001</v>
      </c>
      <c r="H59">
        <v>54</v>
      </c>
      <c r="I59">
        <v>26</v>
      </c>
      <c r="J59">
        <v>18</v>
      </c>
      <c r="K59">
        <v>168</v>
      </c>
      <c r="L59">
        <v>183</v>
      </c>
      <c r="M59" t="s">
        <v>74</v>
      </c>
      <c r="N59">
        <v>363</v>
      </c>
      <c r="O59">
        <v>12</v>
      </c>
      <c r="P59">
        <v>16</v>
      </c>
      <c r="Q59">
        <v>38</v>
      </c>
    </row>
    <row r="60" spans="2:17" x14ac:dyDescent="0.25">
      <c r="B60">
        <f t="shared" si="1"/>
        <v>1158</v>
      </c>
      <c r="C60" t="s">
        <v>101</v>
      </c>
      <c r="D60" t="s">
        <v>73</v>
      </c>
      <c r="E60">
        <v>2315</v>
      </c>
      <c r="F60">
        <v>2399</v>
      </c>
      <c r="G60" s="1">
        <v>1535.3600000000001</v>
      </c>
      <c r="H60">
        <v>56</v>
      </c>
      <c r="I60">
        <v>27</v>
      </c>
      <c r="J60">
        <v>19</v>
      </c>
      <c r="K60">
        <v>175</v>
      </c>
      <c r="L60">
        <v>191</v>
      </c>
      <c r="M60" t="s">
        <v>74</v>
      </c>
      <c r="N60">
        <v>363</v>
      </c>
      <c r="O60">
        <v>12</v>
      </c>
      <c r="P60">
        <v>13</v>
      </c>
      <c r="Q60">
        <v>117</v>
      </c>
    </row>
    <row r="61" spans="2:17" x14ac:dyDescent="0.25">
      <c r="B61">
        <f t="shared" si="1"/>
        <v>1159</v>
      </c>
      <c r="C61" t="s">
        <v>102</v>
      </c>
      <c r="D61" t="s">
        <v>73</v>
      </c>
      <c r="E61">
        <v>2395</v>
      </c>
      <c r="F61">
        <v>2499</v>
      </c>
      <c r="G61" s="1">
        <v>1599.3600000000001</v>
      </c>
      <c r="H61">
        <v>58</v>
      </c>
      <c r="I61">
        <v>29</v>
      </c>
      <c r="J61">
        <v>21</v>
      </c>
      <c r="K61">
        <v>183</v>
      </c>
      <c r="L61">
        <v>198</v>
      </c>
      <c r="M61" t="s">
        <v>74</v>
      </c>
      <c r="N61">
        <v>372</v>
      </c>
      <c r="O61">
        <v>12</v>
      </c>
      <c r="P61">
        <v>18</v>
      </c>
      <c r="Q61">
        <v>141</v>
      </c>
    </row>
    <row r="62" spans="2:17" x14ac:dyDescent="0.25">
      <c r="B62">
        <f t="shared" si="1"/>
        <v>1160</v>
      </c>
      <c r="C62" t="s">
        <v>103</v>
      </c>
      <c r="D62" t="s">
        <v>73</v>
      </c>
      <c r="E62">
        <v>2395</v>
      </c>
      <c r="F62">
        <v>2499</v>
      </c>
      <c r="G62" s="1">
        <v>1599.3600000000001</v>
      </c>
      <c r="H62">
        <v>60</v>
      </c>
      <c r="I62">
        <v>29</v>
      </c>
      <c r="J62">
        <v>21</v>
      </c>
      <c r="K62">
        <v>191</v>
      </c>
      <c r="L62">
        <v>206</v>
      </c>
      <c r="M62" t="s">
        <v>74</v>
      </c>
      <c r="N62">
        <v>374</v>
      </c>
      <c r="O62">
        <v>12</v>
      </c>
      <c r="P62">
        <v>6</v>
      </c>
      <c r="Q62">
        <v>133</v>
      </c>
    </row>
    <row r="63" spans="2:17" x14ac:dyDescent="0.25">
      <c r="B63">
        <f t="shared" si="1"/>
        <v>1161</v>
      </c>
      <c r="C63" t="s">
        <v>104</v>
      </c>
      <c r="D63" t="s">
        <v>105</v>
      </c>
      <c r="E63">
        <v>835</v>
      </c>
      <c r="F63">
        <v>899</v>
      </c>
      <c r="G63" s="1">
        <v>575.36</v>
      </c>
      <c r="H63">
        <v>50</v>
      </c>
      <c r="I63">
        <v>26</v>
      </c>
      <c r="J63">
        <v>18</v>
      </c>
      <c r="K63">
        <v>152</v>
      </c>
      <c r="L63">
        <v>175</v>
      </c>
      <c r="M63" t="s">
        <v>106</v>
      </c>
      <c r="N63">
        <v>363</v>
      </c>
      <c r="O63">
        <v>10</v>
      </c>
      <c r="P63">
        <v>12</v>
      </c>
      <c r="Q63">
        <v>63</v>
      </c>
    </row>
    <row r="64" spans="2:17" x14ac:dyDescent="0.25">
      <c r="B64">
        <f t="shared" si="1"/>
        <v>1162</v>
      </c>
      <c r="C64" t="s">
        <v>107</v>
      </c>
      <c r="D64" t="s">
        <v>105</v>
      </c>
      <c r="E64">
        <v>835</v>
      </c>
      <c r="F64">
        <v>899</v>
      </c>
      <c r="G64" s="1">
        <v>575.36</v>
      </c>
      <c r="H64">
        <v>54</v>
      </c>
      <c r="I64">
        <v>26</v>
      </c>
      <c r="J64">
        <v>18</v>
      </c>
      <c r="K64">
        <v>168</v>
      </c>
      <c r="L64">
        <v>183</v>
      </c>
      <c r="M64" t="s">
        <v>106</v>
      </c>
      <c r="N64">
        <v>363</v>
      </c>
      <c r="O64">
        <v>10</v>
      </c>
      <c r="P64">
        <v>17</v>
      </c>
      <c r="Q64">
        <v>53</v>
      </c>
    </row>
    <row r="65" spans="2:17" x14ac:dyDescent="0.25">
      <c r="B65">
        <f t="shared" si="1"/>
        <v>1163</v>
      </c>
      <c r="C65" t="s">
        <v>108</v>
      </c>
      <c r="D65" t="s">
        <v>105</v>
      </c>
      <c r="E65">
        <v>845</v>
      </c>
      <c r="F65">
        <v>925</v>
      </c>
      <c r="G65" s="1">
        <v>592</v>
      </c>
      <c r="H65">
        <v>56</v>
      </c>
      <c r="I65">
        <v>27</v>
      </c>
      <c r="J65">
        <v>19</v>
      </c>
      <c r="K65">
        <v>175</v>
      </c>
      <c r="L65">
        <v>191</v>
      </c>
      <c r="M65" t="s">
        <v>106</v>
      </c>
      <c r="N65">
        <v>363</v>
      </c>
      <c r="O65">
        <v>10</v>
      </c>
      <c r="P65">
        <v>19</v>
      </c>
      <c r="Q65">
        <v>118</v>
      </c>
    </row>
    <row r="66" spans="2:17" x14ac:dyDescent="0.25">
      <c r="B66">
        <f t="shared" si="1"/>
        <v>1164</v>
      </c>
      <c r="C66" t="s">
        <v>109</v>
      </c>
      <c r="D66" t="s">
        <v>105</v>
      </c>
      <c r="E66">
        <v>599</v>
      </c>
      <c r="F66">
        <v>950</v>
      </c>
      <c r="G66" s="1">
        <v>608</v>
      </c>
      <c r="H66">
        <v>58</v>
      </c>
      <c r="I66">
        <v>29</v>
      </c>
      <c r="J66">
        <v>21</v>
      </c>
      <c r="K66">
        <v>183</v>
      </c>
      <c r="L66">
        <v>198</v>
      </c>
      <c r="M66" t="s">
        <v>106</v>
      </c>
      <c r="N66">
        <v>372</v>
      </c>
      <c r="O66">
        <v>10</v>
      </c>
      <c r="P66">
        <v>13</v>
      </c>
      <c r="Q66">
        <v>93</v>
      </c>
    </row>
    <row r="67" spans="2:17" x14ac:dyDescent="0.25">
      <c r="B67">
        <f t="shared" si="1"/>
        <v>1165</v>
      </c>
      <c r="C67" t="s">
        <v>110</v>
      </c>
      <c r="D67" t="s">
        <v>105</v>
      </c>
      <c r="E67">
        <v>599</v>
      </c>
      <c r="F67">
        <v>950</v>
      </c>
      <c r="G67" s="1">
        <v>608</v>
      </c>
      <c r="H67">
        <v>60</v>
      </c>
      <c r="I67">
        <v>29</v>
      </c>
      <c r="J67">
        <v>21</v>
      </c>
      <c r="K67">
        <v>191</v>
      </c>
      <c r="L67">
        <v>206</v>
      </c>
      <c r="M67" t="s">
        <v>106</v>
      </c>
      <c r="N67">
        <v>374</v>
      </c>
      <c r="O67">
        <v>10</v>
      </c>
      <c r="P67">
        <v>19</v>
      </c>
      <c r="Q67">
        <v>33</v>
      </c>
    </row>
    <row r="68" spans="2:17" x14ac:dyDescent="0.25">
      <c r="B68">
        <f t="shared" si="1"/>
        <v>1166</v>
      </c>
      <c r="C68" t="s">
        <v>111</v>
      </c>
      <c r="D68" t="s">
        <v>105</v>
      </c>
      <c r="E68">
        <v>995</v>
      </c>
      <c r="F68">
        <v>999</v>
      </c>
      <c r="G68" s="1">
        <v>639.36</v>
      </c>
      <c r="H68">
        <v>50</v>
      </c>
      <c r="I68">
        <v>26</v>
      </c>
      <c r="J68">
        <v>18</v>
      </c>
      <c r="K68">
        <v>152</v>
      </c>
      <c r="L68">
        <v>175</v>
      </c>
      <c r="M68" t="s">
        <v>106</v>
      </c>
      <c r="N68">
        <v>363</v>
      </c>
      <c r="O68">
        <v>12</v>
      </c>
      <c r="P68">
        <v>17</v>
      </c>
      <c r="Q68">
        <v>60</v>
      </c>
    </row>
    <row r="69" spans="2:17" x14ac:dyDescent="0.25">
      <c r="B69">
        <f t="shared" si="1"/>
        <v>1167</v>
      </c>
      <c r="C69" t="s">
        <v>112</v>
      </c>
      <c r="D69" t="s">
        <v>105</v>
      </c>
      <c r="E69">
        <v>995</v>
      </c>
      <c r="F69">
        <v>999</v>
      </c>
      <c r="G69" s="1">
        <v>639.36</v>
      </c>
      <c r="H69">
        <v>54</v>
      </c>
      <c r="I69">
        <v>26</v>
      </c>
      <c r="J69">
        <v>18</v>
      </c>
      <c r="K69">
        <v>168</v>
      </c>
      <c r="L69">
        <v>183</v>
      </c>
      <c r="M69" t="s">
        <v>106</v>
      </c>
      <c r="N69">
        <v>363</v>
      </c>
      <c r="O69">
        <v>12</v>
      </c>
      <c r="P69">
        <v>4</v>
      </c>
      <c r="Q69">
        <v>45</v>
      </c>
    </row>
    <row r="70" spans="2:17" x14ac:dyDescent="0.25">
      <c r="B70">
        <f t="shared" si="1"/>
        <v>1168</v>
      </c>
      <c r="C70" t="s">
        <v>113</v>
      </c>
      <c r="D70" t="s">
        <v>105</v>
      </c>
      <c r="E70">
        <v>1115</v>
      </c>
      <c r="F70">
        <v>1299</v>
      </c>
      <c r="G70" s="1">
        <v>831.36</v>
      </c>
      <c r="H70">
        <v>56</v>
      </c>
      <c r="I70">
        <v>27</v>
      </c>
      <c r="J70">
        <v>19</v>
      </c>
      <c r="K70">
        <v>175</v>
      </c>
      <c r="L70">
        <v>191</v>
      </c>
      <c r="M70" t="s">
        <v>106</v>
      </c>
      <c r="N70">
        <v>363</v>
      </c>
      <c r="O70">
        <v>12</v>
      </c>
      <c r="P70">
        <v>17</v>
      </c>
      <c r="Q70">
        <v>84</v>
      </c>
    </row>
    <row r="71" spans="2:17" x14ac:dyDescent="0.25">
      <c r="B71">
        <f t="shared" si="1"/>
        <v>1169</v>
      </c>
      <c r="C71" t="s">
        <v>114</v>
      </c>
      <c r="D71" t="s">
        <v>105</v>
      </c>
      <c r="E71">
        <v>1299</v>
      </c>
      <c r="F71">
        <v>1399</v>
      </c>
      <c r="G71" s="1">
        <v>895.36</v>
      </c>
      <c r="H71">
        <v>58</v>
      </c>
      <c r="I71">
        <v>29</v>
      </c>
      <c r="J71">
        <v>21</v>
      </c>
      <c r="K71">
        <v>183</v>
      </c>
      <c r="L71">
        <v>198</v>
      </c>
      <c r="M71" t="s">
        <v>106</v>
      </c>
      <c r="N71">
        <v>372</v>
      </c>
      <c r="O71">
        <v>12</v>
      </c>
      <c r="P71">
        <v>14</v>
      </c>
      <c r="Q71">
        <v>32</v>
      </c>
    </row>
    <row r="72" spans="2:17" x14ac:dyDescent="0.25">
      <c r="B72">
        <f t="shared" si="1"/>
        <v>1170</v>
      </c>
      <c r="C72" t="s">
        <v>115</v>
      </c>
      <c r="D72" t="s">
        <v>105</v>
      </c>
      <c r="E72">
        <v>1299</v>
      </c>
      <c r="F72">
        <v>1399</v>
      </c>
      <c r="G72" s="1">
        <v>895.36</v>
      </c>
      <c r="H72">
        <v>60</v>
      </c>
      <c r="I72">
        <v>29</v>
      </c>
      <c r="J72">
        <v>21</v>
      </c>
      <c r="K72">
        <v>191</v>
      </c>
      <c r="L72">
        <v>206</v>
      </c>
      <c r="M72" t="s">
        <v>106</v>
      </c>
      <c r="N72">
        <v>374</v>
      </c>
      <c r="O72">
        <v>12</v>
      </c>
      <c r="P72">
        <v>19</v>
      </c>
      <c r="Q72">
        <v>58</v>
      </c>
    </row>
    <row r="73" spans="2:17" x14ac:dyDescent="0.25">
      <c r="B73">
        <f t="shared" ref="B73:B136" si="2">B72+1</f>
        <v>1171</v>
      </c>
      <c r="C73" t="s">
        <v>116</v>
      </c>
      <c r="D73" t="s">
        <v>105</v>
      </c>
      <c r="E73">
        <v>1550</v>
      </c>
      <c r="F73">
        <v>1750</v>
      </c>
      <c r="G73" s="1">
        <v>1120</v>
      </c>
      <c r="H73">
        <v>50</v>
      </c>
      <c r="I73">
        <v>26</v>
      </c>
      <c r="J73">
        <v>18</v>
      </c>
      <c r="K73">
        <v>152</v>
      </c>
      <c r="L73">
        <v>175</v>
      </c>
      <c r="M73" t="s">
        <v>74</v>
      </c>
      <c r="N73">
        <v>363</v>
      </c>
      <c r="O73">
        <v>12</v>
      </c>
      <c r="P73">
        <v>19</v>
      </c>
      <c r="Q73">
        <v>61</v>
      </c>
    </row>
    <row r="74" spans="2:17" x14ac:dyDescent="0.25">
      <c r="B74">
        <f t="shared" si="2"/>
        <v>1172</v>
      </c>
      <c r="C74" t="s">
        <v>117</v>
      </c>
      <c r="D74" t="s">
        <v>105</v>
      </c>
      <c r="E74">
        <v>1550</v>
      </c>
      <c r="F74">
        <v>1750</v>
      </c>
      <c r="G74" s="1">
        <v>1120</v>
      </c>
      <c r="H74">
        <v>54</v>
      </c>
      <c r="I74">
        <v>26</v>
      </c>
      <c r="J74">
        <v>18</v>
      </c>
      <c r="K74">
        <v>168</v>
      </c>
      <c r="L74">
        <v>183</v>
      </c>
      <c r="M74" t="s">
        <v>74</v>
      </c>
      <c r="N74">
        <v>363</v>
      </c>
      <c r="O74">
        <v>12</v>
      </c>
      <c r="P74">
        <v>5</v>
      </c>
      <c r="Q74">
        <v>14</v>
      </c>
    </row>
    <row r="75" spans="2:17" x14ac:dyDescent="0.25">
      <c r="B75">
        <f t="shared" si="2"/>
        <v>1173</v>
      </c>
      <c r="C75" t="s">
        <v>118</v>
      </c>
      <c r="D75" t="s">
        <v>105</v>
      </c>
      <c r="E75">
        <v>1535</v>
      </c>
      <c r="F75">
        <v>1650</v>
      </c>
      <c r="G75" s="1">
        <v>1056</v>
      </c>
      <c r="H75">
        <v>56</v>
      </c>
      <c r="I75">
        <v>27</v>
      </c>
      <c r="J75">
        <v>19</v>
      </c>
      <c r="K75">
        <v>175</v>
      </c>
      <c r="L75">
        <v>191</v>
      </c>
      <c r="M75" t="s">
        <v>74</v>
      </c>
      <c r="N75">
        <v>363</v>
      </c>
      <c r="O75">
        <v>12</v>
      </c>
      <c r="P75">
        <v>5</v>
      </c>
      <c r="Q75">
        <v>58</v>
      </c>
    </row>
    <row r="76" spans="2:17" x14ac:dyDescent="0.25">
      <c r="B76">
        <f t="shared" si="2"/>
        <v>1174</v>
      </c>
      <c r="C76" t="s">
        <v>119</v>
      </c>
      <c r="D76" t="s">
        <v>105</v>
      </c>
      <c r="E76">
        <v>1625</v>
      </c>
      <c r="F76">
        <v>1799</v>
      </c>
      <c r="G76" s="1">
        <v>1151.3600000000001</v>
      </c>
      <c r="H76">
        <v>58</v>
      </c>
      <c r="I76">
        <v>29</v>
      </c>
      <c r="J76">
        <v>21</v>
      </c>
      <c r="K76">
        <v>183</v>
      </c>
      <c r="L76">
        <v>198</v>
      </c>
      <c r="M76" t="s">
        <v>74</v>
      </c>
      <c r="N76">
        <v>372</v>
      </c>
      <c r="O76">
        <v>12</v>
      </c>
      <c r="P76">
        <v>10</v>
      </c>
      <c r="Q76">
        <v>119</v>
      </c>
    </row>
    <row r="77" spans="2:17" x14ac:dyDescent="0.25">
      <c r="B77">
        <f t="shared" si="2"/>
        <v>1175</v>
      </c>
      <c r="C77" t="s">
        <v>120</v>
      </c>
      <c r="D77" t="s">
        <v>105</v>
      </c>
      <c r="E77">
        <v>1625</v>
      </c>
      <c r="F77">
        <v>1799</v>
      </c>
      <c r="G77" s="1">
        <v>1151.3600000000001</v>
      </c>
      <c r="H77">
        <v>60</v>
      </c>
      <c r="I77">
        <v>29</v>
      </c>
      <c r="J77">
        <v>21</v>
      </c>
      <c r="K77">
        <v>191</v>
      </c>
      <c r="L77">
        <v>206</v>
      </c>
      <c r="M77" t="s">
        <v>74</v>
      </c>
      <c r="N77">
        <v>374</v>
      </c>
      <c r="O77">
        <v>12</v>
      </c>
      <c r="P77">
        <v>18</v>
      </c>
      <c r="Q77">
        <v>5</v>
      </c>
    </row>
    <row r="78" spans="2:17" x14ac:dyDescent="0.25">
      <c r="B78">
        <f t="shared" si="2"/>
        <v>1176</v>
      </c>
      <c r="C78" t="s">
        <v>121</v>
      </c>
      <c r="D78" t="s">
        <v>105</v>
      </c>
      <c r="E78">
        <v>1450</v>
      </c>
      <c r="F78">
        <v>1599</v>
      </c>
      <c r="G78" s="1">
        <v>1023.36</v>
      </c>
      <c r="H78">
        <v>50</v>
      </c>
      <c r="I78">
        <v>26</v>
      </c>
      <c r="J78">
        <v>18</v>
      </c>
      <c r="K78">
        <v>152</v>
      </c>
      <c r="L78">
        <v>175</v>
      </c>
      <c r="M78" t="s">
        <v>74</v>
      </c>
      <c r="N78">
        <v>363</v>
      </c>
      <c r="O78">
        <v>13</v>
      </c>
      <c r="P78">
        <v>5</v>
      </c>
      <c r="Q78">
        <v>2</v>
      </c>
    </row>
    <row r="79" spans="2:17" x14ac:dyDescent="0.25">
      <c r="B79">
        <f t="shared" si="2"/>
        <v>1177</v>
      </c>
      <c r="C79" t="s">
        <v>122</v>
      </c>
      <c r="D79" t="s">
        <v>105</v>
      </c>
      <c r="E79">
        <v>1450</v>
      </c>
      <c r="F79">
        <v>1599</v>
      </c>
      <c r="G79" s="1">
        <v>1023.36</v>
      </c>
      <c r="H79">
        <v>54</v>
      </c>
      <c r="I79">
        <v>26</v>
      </c>
      <c r="J79">
        <v>18</v>
      </c>
      <c r="K79">
        <v>168</v>
      </c>
      <c r="L79">
        <v>183</v>
      </c>
      <c r="M79" t="s">
        <v>74</v>
      </c>
      <c r="N79">
        <v>363</v>
      </c>
      <c r="O79">
        <v>13</v>
      </c>
      <c r="P79">
        <v>9</v>
      </c>
      <c r="Q79">
        <v>95</v>
      </c>
    </row>
    <row r="80" spans="2:17" x14ac:dyDescent="0.25">
      <c r="B80">
        <f t="shared" si="2"/>
        <v>1178</v>
      </c>
      <c r="C80" t="s">
        <v>123</v>
      </c>
      <c r="D80" t="s">
        <v>105</v>
      </c>
      <c r="E80">
        <v>1550</v>
      </c>
      <c r="F80">
        <v>1600</v>
      </c>
      <c r="G80" s="1">
        <v>1024</v>
      </c>
      <c r="H80">
        <v>56</v>
      </c>
      <c r="I80">
        <v>27</v>
      </c>
      <c r="J80">
        <v>19</v>
      </c>
      <c r="K80">
        <v>175</v>
      </c>
      <c r="L80">
        <v>191</v>
      </c>
      <c r="M80" t="s">
        <v>74</v>
      </c>
      <c r="N80">
        <v>363</v>
      </c>
      <c r="O80">
        <v>13</v>
      </c>
      <c r="P80">
        <v>20</v>
      </c>
      <c r="Q80">
        <v>42</v>
      </c>
    </row>
    <row r="81" spans="2:17" x14ac:dyDescent="0.25">
      <c r="B81">
        <f t="shared" si="2"/>
        <v>1179</v>
      </c>
      <c r="C81" t="s">
        <v>124</v>
      </c>
      <c r="D81" t="s">
        <v>105</v>
      </c>
      <c r="E81">
        <v>1650</v>
      </c>
      <c r="F81">
        <v>1799</v>
      </c>
      <c r="G81" s="1">
        <v>1151.3600000000001</v>
      </c>
      <c r="H81">
        <v>58</v>
      </c>
      <c r="I81">
        <v>29</v>
      </c>
      <c r="J81">
        <v>21</v>
      </c>
      <c r="K81">
        <v>183</v>
      </c>
      <c r="L81">
        <v>198</v>
      </c>
      <c r="M81" t="s">
        <v>74</v>
      </c>
      <c r="N81">
        <v>372</v>
      </c>
      <c r="O81">
        <v>13</v>
      </c>
      <c r="P81">
        <v>17</v>
      </c>
      <c r="Q81">
        <v>47</v>
      </c>
    </row>
    <row r="82" spans="2:17" x14ac:dyDescent="0.25">
      <c r="B82">
        <f t="shared" si="2"/>
        <v>1180</v>
      </c>
      <c r="C82" t="s">
        <v>125</v>
      </c>
      <c r="D82" t="s">
        <v>105</v>
      </c>
      <c r="E82">
        <v>1650</v>
      </c>
      <c r="F82">
        <v>1799</v>
      </c>
      <c r="G82" s="1">
        <v>1151.3600000000001</v>
      </c>
      <c r="H82">
        <v>60</v>
      </c>
      <c r="I82">
        <v>29</v>
      </c>
      <c r="J82">
        <v>21</v>
      </c>
      <c r="K82">
        <v>191</v>
      </c>
      <c r="L82">
        <v>206</v>
      </c>
      <c r="M82" t="s">
        <v>74</v>
      </c>
      <c r="N82">
        <v>374</v>
      </c>
      <c r="O82">
        <v>13</v>
      </c>
      <c r="P82">
        <v>12</v>
      </c>
      <c r="Q82">
        <v>51</v>
      </c>
    </row>
    <row r="83" spans="2:17" x14ac:dyDescent="0.25">
      <c r="B83">
        <f t="shared" si="2"/>
        <v>1181</v>
      </c>
      <c r="C83" t="s">
        <v>126</v>
      </c>
      <c r="D83" t="s">
        <v>105</v>
      </c>
      <c r="E83">
        <v>1000</v>
      </c>
      <c r="F83">
        <v>1110</v>
      </c>
      <c r="G83" s="1">
        <v>710.40000000000009</v>
      </c>
      <c r="H83">
        <v>50</v>
      </c>
      <c r="I83">
        <v>26</v>
      </c>
      <c r="J83">
        <v>18</v>
      </c>
      <c r="K83">
        <v>152</v>
      </c>
      <c r="L83">
        <v>175</v>
      </c>
      <c r="M83" t="s">
        <v>106</v>
      </c>
      <c r="N83">
        <v>363</v>
      </c>
      <c r="O83">
        <v>10</v>
      </c>
      <c r="P83">
        <v>6</v>
      </c>
      <c r="Q83">
        <v>97</v>
      </c>
    </row>
    <row r="84" spans="2:17" x14ac:dyDescent="0.25">
      <c r="B84">
        <f t="shared" si="2"/>
        <v>1182</v>
      </c>
      <c r="C84" t="s">
        <v>127</v>
      </c>
      <c r="D84" t="s">
        <v>105</v>
      </c>
      <c r="E84">
        <v>1000</v>
      </c>
      <c r="F84">
        <v>1110</v>
      </c>
      <c r="G84" s="1">
        <v>710.40000000000009</v>
      </c>
      <c r="H84">
        <v>54</v>
      </c>
      <c r="I84">
        <v>26</v>
      </c>
      <c r="J84">
        <v>18</v>
      </c>
      <c r="K84">
        <v>168</v>
      </c>
      <c r="L84">
        <v>183</v>
      </c>
      <c r="M84" t="s">
        <v>106</v>
      </c>
      <c r="N84">
        <v>363</v>
      </c>
      <c r="O84">
        <v>10</v>
      </c>
      <c r="P84">
        <v>12</v>
      </c>
      <c r="Q84">
        <v>92</v>
      </c>
    </row>
    <row r="85" spans="2:17" x14ac:dyDescent="0.25">
      <c r="B85">
        <f t="shared" si="2"/>
        <v>1183</v>
      </c>
      <c r="C85" t="s">
        <v>128</v>
      </c>
      <c r="D85" t="s">
        <v>105</v>
      </c>
      <c r="E85">
        <v>950</v>
      </c>
      <c r="F85">
        <v>1250</v>
      </c>
      <c r="G85" s="1">
        <v>800</v>
      </c>
      <c r="H85">
        <v>56</v>
      </c>
      <c r="I85">
        <v>27</v>
      </c>
      <c r="J85">
        <v>19</v>
      </c>
      <c r="K85">
        <v>175</v>
      </c>
      <c r="L85">
        <v>191</v>
      </c>
      <c r="M85" t="s">
        <v>106</v>
      </c>
      <c r="N85">
        <v>363</v>
      </c>
      <c r="O85">
        <v>10</v>
      </c>
      <c r="P85">
        <v>0</v>
      </c>
      <c r="Q85">
        <v>105</v>
      </c>
    </row>
    <row r="86" spans="2:17" x14ac:dyDescent="0.25">
      <c r="B86">
        <f t="shared" si="2"/>
        <v>1184</v>
      </c>
      <c r="C86" t="s">
        <v>129</v>
      </c>
      <c r="D86" t="s">
        <v>105</v>
      </c>
      <c r="E86">
        <v>1250</v>
      </c>
      <c r="F86">
        <v>1299</v>
      </c>
      <c r="G86" s="1">
        <v>831.36</v>
      </c>
      <c r="H86">
        <v>58</v>
      </c>
      <c r="I86">
        <v>29</v>
      </c>
      <c r="J86">
        <v>21</v>
      </c>
      <c r="K86">
        <v>183</v>
      </c>
      <c r="L86">
        <v>198</v>
      </c>
      <c r="M86" t="s">
        <v>106</v>
      </c>
      <c r="N86">
        <v>372</v>
      </c>
      <c r="O86">
        <v>10</v>
      </c>
      <c r="P86">
        <v>9</v>
      </c>
      <c r="Q86">
        <v>6</v>
      </c>
    </row>
    <row r="87" spans="2:17" x14ac:dyDescent="0.25">
      <c r="B87">
        <f t="shared" si="2"/>
        <v>1185</v>
      </c>
      <c r="C87" t="s">
        <v>130</v>
      </c>
      <c r="D87" t="s">
        <v>105</v>
      </c>
      <c r="E87">
        <v>1250</v>
      </c>
      <c r="F87">
        <v>1299</v>
      </c>
      <c r="G87" s="1">
        <v>831.36</v>
      </c>
      <c r="H87">
        <v>60</v>
      </c>
      <c r="I87">
        <v>29</v>
      </c>
      <c r="J87">
        <v>21</v>
      </c>
      <c r="K87">
        <v>191</v>
      </c>
      <c r="L87">
        <v>206</v>
      </c>
      <c r="M87" t="s">
        <v>106</v>
      </c>
      <c r="N87">
        <v>374</v>
      </c>
      <c r="O87">
        <v>10</v>
      </c>
      <c r="P87">
        <v>14</v>
      </c>
      <c r="Q87">
        <v>71</v>
      </c>
    </row>
    <row r="88" spans="2:17" x14ac:dyDescent="0.25">
      <c r="B88">
        <f t="shared" si="2"/>
        <v>1186</v>
      </c>
      <c r="C88" t="s">
        <v>131</v>
      </c>
      <c r="D88" t="s">
        <v>105</v>
      </c>
      <c r="E88">
        <v>1350</v>
      </c>
      <c r="F88">
        <v>1499</v>
      </c>
      <c r="G88" s="1">
        <v>959.36</v>
      </c>
      <c r="H88">
        <v>50</v>
      </c>
      <c r="I88">
        <v>26</v>
      </c>
      <c r="J88">
        <v>18</v>
      </c>
      <c r="K88">
        <v>152</v>
      </c>
      <c r="L88">
        <v>175</v>
      </c>
      <c r="M88" t="s">
        <v>74</v>
      </c>
      <c r="N88">
        <v>363</v>
      </c>
      <c r="O88">
        <v>12</v>
      </c>
      <c r="P88">
        <v>2</v>
      </c>
      <c r="Q88">
        <v>78</v>
      </c>
    </row>
    <row r="89" spans="2:17" x14ac:dyDescent="0.25">
      <c r="B89">
        <f t="shared" si="2"/>
        <v>1187</v>
      </c>
      <c r="C89" t="s">
        <v>132</v>
      </c>
      <c r="D89" t="s">
        <v>105</v>
      </c>
      <c r="E89">
        <v>1350</v>
      </c>
      <c r="F89">
        <v>1499</v>
      </c>
      <c r="G89" s="1">
        <v>959.36</v>
      </c>
      <c r="H89">
        <v>54</v>
      </c>
      <c r="I89">
        <v>26</v>
      </c>
      <c r="J89">
        <v>18</v>
      </c>
      <c r="K89">
        <v>168</v>
      </c>
      <c r="L89">
        <v>183</v>
      </c>
      <c r="M89" t="s">
        <v>74</v>
      </c>
      <c r="N89">
        <v>363</v>
      </c>
      <c r="O89">
        <v>12</v>
      </c>
      <c r="P89">
        <v>10</v>
      </c>
      <c r="Q89">
        <v>58</v>
      </c>
    </row>
    <row r="90" spans="2:17" x14ac:dyDescent="0.25">
      <c r="B90">
        <f t="shared" si="2"/>
        <v>1188</v>
      </c>
      <c r="C90" t="s">
        <v>133</v>
      </c>
      <c r="D90" t="s">
        <v>105</v>
      </c>
      <c r="E90">
        <v>1399</v>
      </c>
      <c r="F90">
        <v>1399</v>
      </c>
      <c r="G90" s="1">
        <v>895.36</v>
      </c>
      <c r="H90">
        <v>56</v>
      </c>
      <c r="I90">
        <v>27</v>
      </c>
      <c r="J90">
        <v>19</v>
      </c>
      <c r="K90">
        <v>175</v>
      </c>
      <c r="L90">
        <v>191</v>
      </c>
      <c r="M90" t="s">
        <v>74</v>
      </c>
      <c r="N90">
        <v>363</v>
      </c>
      <c r="O90">
        <v>12</v>
      </c>
      <c r="P90">
        <v>14</v>
      </c>
      <c r="Q90">
        <v>29</v>
      </c>
    </row>
    <row r="91" spans="2:17" x14ac:dyDescent="0.25">
      <c r="B91">
        <f t="shared" si="2"/>
        <v>1189</v>
      </c>
      <c r="C91" t="s">
        <v>134</v>
      </c>
      <c r="D91" t="s">
        <v>105</v>
      </c>
      <c r="E91">
        <v>1499</v>
      </c>
      <c r="F91">
        <v>1499</v>
      </c>
      <c r="G91" s="1">
        <v>959.36</v>
      </c>
      <c r="H91">
        <v>58</v>
      </c>
      <c r="I91">
        <v>29</v>
      </c>
      <c r="J91">
        <v>21</v>
      </c>
      <c r="K91">
        <v>183</v>
      </c>
      <c r="L91">
        <v>198</v>
      </c>
      <c r="M91" t="s">
        <v>74</v>
      </c>
      <c r="N91">
        <v>372</v>
      </c>
      <c r="O91">
        <v>12</v>
      </c>
      <c r="P91">
        <v>18</v>
      </c>
      <c r="Q91">
        <v>31</v>
      </c>
    </row>
    <row r="92" spans="2:17" x14ac:dyDescent="0.25">
      <c r="B92">
        <f t="shared" si="2"/>
        <v>1190</v>
      </c>
      <c r="C92" t="s">
        <v>135</v>
      </c>
      <c r="D92" t="s">
        <v>105</v>
      </c>
      <c r="E92">
        <v>1499</v>
      </c>
      <c r="F92">
        <v>1499</v>
      </c>
      <c r="G92" s="1">
        <v>959.36</v>
      </c>
      <c r="H92">
        <v>60</v>
      </c>
      <c r="I92">
        <v>29</v>
      </c>
      <c r="J92">
        <v>21</v>
      </c>
      <c r="K92">
        <v>191</v>
      </c>
      <c r="L92">
        <v>206</v>
      </c>
      <c r="M92" t="s">
        <v>74</v>
      </c>
      <c r="N92">
        <v>374</v>
      </c>
      <c r="O92">
        <v>12</v>
      </c>
      <c r="P92">
        <v>16</v>
      </c>
      <c r="Q92">
        <v>77</v>
      </c>
    </row>
    <row r="93" spans="2:17" x14ac:dyDescent="0.25">
      <c r="B93">
        <f t="shared" si="2"/>
        <v>1191</v>
      </c>
      <c r="C93" t="s">
        <v>136</v>
      </c>
      <c r="D93" t="s">
        <v>137</v>
      </c>
      <c r="E93">
        <v>2096</v>
      </c>
      <c r="F93">
        <v>2199</v>
      </c>
      <c r="G93" s="1">
        <v>1407.3600000000001</v>
      </c>
      <c r="H93">
        <v>50</v>
      </c>
      <c r="I93">
        <v>26</v>
      </c>
      <c r="J93">
        <v>18</v>
      </c>
      <c r="K93">
        <v>152</v>
      </c>
      <c r="L93">
        <v>175</v>
      </c>
      <c r="M93" t="s">
        <v>42</v>
      </c>
      <c r="N93">
        <v>363</v>
      </c>
      <c r="O93">
        <v>10</v>
      </c>
      <c r="P93">
        <v>3</v>
      </c>
      <c r="Q93">
        <v>136</v>
      </c>
    </row>
    <row r="94" spans="2:17" x14ac:dyDescent="0.25">
      <c r="B94">
        <f t="shared" si="2"/>
        <v>1192</v>
      </c>
      <c r="C94" t="s">
        <v>138</v>
      </c>
      <c r="D94" t="s">
        <v>137</v>
      </c>
      <c r="E94">
        <v>2096</v>
      </c>
      <c r="F94">
        <v>2199</v>
      </c>
      <c r="G94" s="1">
        <v>1407.3600000000001</v>
      </c>
      <c r="H94">
        <v>54</v>
      </c>
      <c r="I94">
        <v>26</v>
      </c>
      <c r="J94">
        <v>18</v>
      </c>
      <c r="K94">
        <v>168</v>
      </c>
      <c r="L94">
        <v>183</v>
      </c>
      <c r="M94" t="s">
        <v>42</v>
      </c>
      <c r="N94">
        <v>363</v>
      </c>
      <c r="O94">
        <v>10</v>
      </c>
      <c r="P94">
        <v>19</v>
      </c>
      <c r="Q94">
        <v>24</v>
      </c>
    </row>
    <row r="95" spans="2:17" x14ac:dyDescent="0.25">
      <c r="B95">
        <f t="shared" si="2"/>
        <v>1193</v>
      </c>
      <c r="C95" t="s">
        <v>139</v>
      </c>
      <c r="D95" t="s">
        <v>137</v>
      </c>
      <c r="E95">
        <v>1299</v>
      </c>
      <c r="F95">
        <v>2199</v>
      </c>
      <c r="G95" s="1">
        <v>1407.3600000000001</v>
      </c>
      <c r="H95">
        <v>56</v>
      </c>
      <c r="I95">
        <v>27</v>
      </c>
      <c r="J95">
        <v>19</v>
      </c>
      <c r="K95">
        <v>175</v>
      </c>
      <c r="L95">
        <v>191</v>
      </c>
      <c r="M95" t="s">
        <v>42</v>
      </c>
      <c r="N95">
        <v>363</v>
      </c>
      <c r="O95">
        <v>10</v>
      </c>
      <c r="P95">
        <v>18</v>
      </c>
      <c r="Q95">
        <v>27</v>
      </c>
    </row>
    <row r="96" spans="2:17" x14ac:dyDescent="0.25">
      <c r="B96">
        <f t="shared" si="2"/>
        <v>1194</v>
      </c>
      <c r="C96" t="s">
        <v>140</v>
      </c>
      <c r="D96" t="s">
        <v>137</v>
      </c>
      <c r="E96">
        <v>1399</v>
      </c>
      <c r="F96">
        <v>2399</v>
      </c>
      <c r="G96" s="1">
        <v>1535.3600000000001</v>
      </c>
      <c r="H96">
        <v>58</v>
      </c>
      <c r="I96">
        <v>29</v>
      </c>
      <c r="J96">
        <v>21</v>
      </c>
      <c r="K96">
        <v>183</v>
      </c>
      <c r="L96">
        <v>198</v>
      </c>
      <c r="M96" t="s">
        <v>42</v>
      </c>
      <c r="N96">
        <v>372</v>
      </c>
      <c r="O96">
        <v>10</v>
      </c>
      <c r="P96">
        <v>9</v>
      </c>
      <c r="Q96">
        <v>38</v>
      </c>
    </row>
    <row r="97" spans="2:17" x14ac:dyDescent="0.25">
      <c r="B97">
        <f t="shared" si="2"/>
        <v>1195</v>
      </c>
      <c r="C97" t="s">
        <v>141</v>
      </c>
      <c r="D97" t="s">
        <v>137</v>
      </c>
      <c r="E97">
        <v>1399</v>
      </c>
      <c r="F97">
        <v>2399</v>
      </c>
      <c r="G97" s="1">
        <v>1535.3600000000001</v>
      </c>
      <c r="H97">
        <v>60</v>
      </c>
      <c r="I97">
        <v>29</v>
      </c>
      <c r="J97">
        <v>21</v>
      </c>
      <c r="K97">
        <v>191</v>
      </c>
      <c r="L97">
        <v>206</v>
      </c>
      <c r="M97" t="s">
        <v>42</v>
      </c>
      <c r="N97">
        <v>374</v>
      </c>
      <c r="O97">
        <v>10</v>
      </c>
      <c r="P97">
        <v>11</v>
      </c>
      <c r="Q97">
        <v>29</v>
      </c>
    </row>
    <row r="98" spans="2:17" x14ac:dyDescent="0.25">
      <c r="B98">
        <f t="shared" si="2"/>
        <v>1196</v>
      </c>
      <c r="C98" t="s">
        <v>142</v>
      </c>
      <c r="D98" t="s">
        <v>137</v>
      </c>
      <c r="E98">
        <v>1460</v>
      </c>
      <c r="F98">
        <v>1499</v>
      </c>
      <c r="G98" s="1">
        <v>959.36</v>
      </c>
      <c r="H98">
        <v>50</v>
      </c>
      <c r="I98">
        <v>26</v>
      </c>
      <c r="J98">
        <v>18</v>
      </c>
      <c r="K98">
        <v>152</v>
      </c>
      <c r="L98">
        <v>175</v>
      </c>
      <c r="M98" t="s">
        <v>42</v>
      </c>
      <c r="N98">
        <v>363</v>
      </c>
      <c r="O98">
        <v>12</v>
      </c>
      <c r="P98">
        <v>17</v>
      </c>
      <c r="Q98">
        <v>84</v>
      </c>
    </row>
    <row r="99" spans="2:17" x14ac:dyDescent="0.25">
      <c r="B99">
        <f t="shared" si="2"/>
        <v>1197</v>
      </c>
      <c r="C99" t="s">
        <v>143</v>
      </c>
      <c r="D99" t="s">
        <v>137</v>
      </c>
      <c r="E99">
        <v>1460</v>
      </c>
      <c r="F99">
        <v>1499</v>
      </c>
      <c r="G99" s="1">
        <v>959.36</v>
      </c>
      <c r="H99">
        <v>54</v>
      </c>
      <c r="I99">
        <v>26</v>
      </c>
      <c r="J99">
        <v>18</v>
      </c>
      <c r="K99">
        <v>168</v>
      </c>
      <c r="L99">
        <v>183</v>
      </c>
      <c r="M99" t="s">
        <v>42</v>
      </c>
      <c r="N99">
        <v>363</v>
      </c>
      <c r="O99">
        <v>12</v>
      </c>
      <c r="P99">
        <v>16</v>
      </c>
      <c r="Q99">
        <v>134</v>
      </c>
    </row>
    <row r="100" spans="2:17" x14ac:dyDescent="0.25">
      <c r="B100">
        <f t="shared" si="2"/>
        <v>1198</v>
      </c>
      <c r="C100" t="s">
        <v>144</v>
      </c>
      <c r="D100" t="s">
        <v>137</v>
      </c>
      <c r="E100">
        <v>1500</v>
      </c>
      <c r="F100">
        <v>1550</v>
      </c>
      <c r="G100" s="1">
        <v>992</v>
      </c>
      <c r="H100">
        <v>56</v>
      </c>
      <c r="I100">
        <v>27</v>
      </c>
      <c r="J100">
        <v>19</v>
      </c>
      <c r="K100">
        <v>175</v>
      </c>
      <c r="L100">
        <v>191</v>
      </c>
      <c r="M100" t="s">
        <v>42</v>
      </c>
      <c r="N100">
        <v>363</v>
      </c>
      <c r="O100">
        <v>12</v>
      </c>
      <c r="P100">
        <v>20</v>
      </c>
      <c r="Q100">
        <v>26</v>
      </c>
    </row>
    <row r="101" spans="2:17" x14ac:dyDescent="0.25">
      <c r="B101">
        <f t="shared" si="2"/>
        <v>1199</v>
      </c>
      <c r="C101" t="s">
        <v>145</v>
      </c>
      <c r="D101" t="s">
        <v>137</v>
      </c>
      <c r="E101">
        <v>1600</v>
      </c>
      <c r="F101">
        <v>1699</v>
      </c>
      <c r="G101" s="1">
        <v>1087.3600000000001</v>
      </c>
      <c r="H101">
        <v>58</v>
      </c>
      <c r="I101">
        <v>29</v>
      </c>
      <c r="J101">
        <v>21</v>
      </c>
      <c r="K101">
        <v>183</v>
      </c>
      <c r="L101">
        <v>198</v>
      </c>
      <c r="M101" t="s">
        <v>42</v>
      </c>
      <c r="N101">
        <v>372</v>
      </c>
      <c r="O101">
        <v>12</v>
      </c>
      <c r="P101">
        <v>7</v>
      </c>
      <c r="Q101">
        <v>99</v>
      </c>
    </row>
    <row r="102" spans="2:17" x14ac:dyDescent="0.25">
      <c r="B102">
        <f t="shared" si="2"/>
        <v>1200</v>
      </c>
      <c r="C102" t="s">
        <v>146</v>
      </c>
      <c r="D102" t="s">
        <v>137</v>
      </c>
      <c r="E102">
        <v>1600</v>
      </c>
      <c r="F102">
        <v>1699</v>
      </c>
      <c r="G102" s="1">
        <v>1087.3600000000001</v>
      </c>
      <c r="H102">
        <v>60</v>
      </c>
      <c r="I102">
        <v>29</v>
      </c>
      <c r="J102">
        <v>21</v>
      </c>
      <c r="K102">
        <v>191</v>
      </c>
      <c r="L102">
        <v>206</v>
      </c>
      <c r="M102" t="s">
        <v>42</v>
      </c>
      <c r="N102">
        <v>374</v>
      </c>
      <c r="O102">
        <v>12</v>
      </c>
      <c r="P102">
        <v>7</v>
      </c>
      <c r="Q102">
        <v>117</v>
      </c>
    </row>
    <row r="103" spans="2:17" x14ac:dyDescent="0.25">
      <c r="B103">
        <f t="shared" si="2"/>
        <v>1201</v>
      </c>
      <c r="C103" t="s">
        <v>147</v>
      </c>
      <c r="D103" t="s">
        <v>137</v>
      </c>
      <c r="E103">
        <v>1168</v>
      </c>
      <c r="F103">
        <v>1299</v>
      </c>
      <c r="G103" s="1">
        <v>831.36</v>
      </c>
      <c r="H103">
        <v>50</v>
      </c>
      <c r="I103">
        <v>26</v>
      </c>
      <c r="J103">
        <v>18</v>
      </c>
      <c r="K103">
        <v>152</v>
      </c>
      <c r="L103">
        <v>175</v>
      </c>
      <c r="M103" t="s">
        <v>74</v>
      </c>
      <c r="N103">
        <v>363</v>
      </c>
      <c r="O103">
        <v>12</v>
      </c>
      <c r="P103">
        <v>20</v>
      </c>
      <c r="Q103">
        <v>110</v>
      </c>
    </row>
    <row r="104" spans="2:17" x14ac:dyDescent="0.25">
      <c r="B104">
        <f t="shared" si="2"/>
        <v>1202</v>
      </c>
      <c r="C104" t="s">
        <v>148</v>
      </c>
      <c r="D104" t="s">
        <v>137</v>
      </c>
      <c r="E104">
        <v>1168</v>
      </c>
      <c r="F104">
        <v>1299</v>
      </c>
      <c r="G104" s="1">
        <v>831.36</v>
      </c>
      <c r="H104">
        <v>54</v>
      </c>
      <c r="I104">
        <v>26</v>
      </c>
      <c r="J104">
        <v>18</v>
      </c>
      <c r="K104">
        <v>168</v>
      </c>
      <c r="L104">
        <v>183</v>
      </c>
      <c r="M104" t="s">
        <v>74</v>
      </c>
      <c r="N104">
        <v>363</v>
      </c>
      <c r="O104">
        <v>12</v>
      </c>
      <c r="P104">
        <v>18</v>
      </c>
      <c r="Q104">
        <v>21</v>
      </c>
    </row>
    <row r="105" spans="2:17" x14ac:dyDescent="0.25">
      <c r="B105">
        <f t="shared" si="2"/>
        <v>1203</v>
      </c>
      <c r="C105" t="s">
        <v>149</v>
      </c>
      <c r="D105" t="s">
        <v>137</v>
      </c>
      <c r="E105">
        <v>1200</v>
      </c>
      <c r="F105">
        <v>1250</v>
      </c>
      <c r="G105" s="1">
        <v>800</v>
      </c>
      <c r="H105">
        <v>56</v>
      </c>
      <c r="I105">
        <v>27</v>
      </c>
      <c r="J105">
        <v>19</v>
      </c>
      <c r="K105">
        <v>175</v>
      </c>
      <c r="L105">
        <v>191</v>
      </c>
      <c r="M105" t="s">
        <v>74</v>
      </c>
      <c r="N105">
        <v>363</v>
      </c>
      <c r="O105">
        <v>12</v>
      </c>
      <c r="P105">
        <v>6</v>
      </c>
      <c r="Q105">
        <v>38</v>
      </c>
    </row>
    <row r="106" spans="2:17" x14ac:dyDescent="0.25">
      <c r="B106">
        <f t="shared" si="2"/>
        <v>1204</v>
      </c>
      <c r="C106" t="s">
        <v>150</v>
      </c>
      <c r="D106" t="s">
        <v>137</v>
      </c>
      <c r="E106">
        <v>1250</v>
      </c>
      <c r="F106">
        <v>1399</v>
      </c>
      <c r="G106" s="1">
        <v>895.36</v>
      </c>
      <c r="H106">
        <v>58</v>
      </c>
      <c r="I106">
        <v>29</v>
      </c>
      <c r="J106">
        <v>21</v>
      </c>
      <c r="K106">
        <v>183</v>
      </c>
      <c r="L106">
        <v>198</v>
      </c>
      <c r="M106" t="s">
        <v>74</v>
      </c>
      <c r="N106">
        <v>372</v>
      </c>
      <c r="O106">
        <v>12</v>
      </c>
      <c r="P106">
        <v>6</v>
      </c>
      <c r="Q106">
        <v>12</v>
      </c>
    </row>
    <row r="107" spans="2:17" x14ac:dyDescent="0.25">
      <c r="B107">
        <f t="shared" si="2"/>
        <v>1205</v>
      </c>
      <c r="C107" t="s">
        <v>151</v>
      </c>
      <c r="D107" t="s">
        <v>137</v>
      </c>
      <c r="E107">
        <v>1250</v>
      </c>
      <c r="F107">
        <v>1399</v>
      </c>
      <c r="G107" s="1">
        <v>895.36</v>
      </c>
      <c r="H107">
        <v>60</v>
      </c>
      <c r="I107">
        <v>29</v>
      </c>
      <c r="J107">
        <v>21</v>
      </c>
      <c r="K107">
        <v>191</v>
      </c>
      <c r="L107">
        <v>206</v>
      </c>
      <c r="M107" t="s">
        <v>74</v>
      </c>
      <c r="N107">
        <v>374</v>
      </c>
      <c r="O107">
        <v>12</v>
      </c>
      <c r="P107">
        <v>16</v>
      </c>
      <c r="Q107">
        <v>98</v>
      </c>
    </row>
    <row r="108" spans="2:17" x14ac:dyDescent="0.25">
      <c r="B108">
        <f t="shared" si="2"/>
        <v>1206</v>
      </c>
      <c r="C108" t="s">
        <v>152</v>
      </c>
      <c r="D108" t="s">
        <v>137</v>
      </c>
      <c r="E108">
        <v>1705</v>
      </c>
      <c r="F108">
        <v>1799</v>
      </c>
      <c r="G108" s="1">
        <v>1151.3600000000001</v>
      </c>
      <c r="H108">
        <v>50</v>
      </c>
      <c r="I108">
        <v>26</v>
      </c>
      <c r="J108">
        <v>18</v>
      </c>
      <c r="K108">
        <v>152</v>
      </c>
      <c r="L108">
        <v>175</v>
      </c>
      <c r="M108" t="s">
        <v>74</v>
      </c>
      <c r="N108">
        <v>363</v>
      </c>
      <c r="O108">
        <v>13</v>
      </c>
      <c r="P108">
        <v>4</v>
      </c>
      <c r="Q108">
        <v>68</v>
      </c>
    </row>
    <row r="109" spans="2:17" x14ac:dyDescent="0.25">
      <c r="B109">
        <f t="shared" si="2"/>
        <v>1207</v>
      </c>
      <c r="C109" t="s">
        <v>153</v>
      </c>
      <c r="D109" t="s">
        <v>137</v>
      </c>
      <c r="E109">
        <v>1705</v>
      </c>
      <c r="F109">
        <v>1799</v>
      </c>
      <c r="G109" s="1">
        <v>1151.3600000000001</v>
      </c>
      <c r="H109">
        <v>54</v>
      </c>
      <c r="I109">
        <v>26</v>
      </c>
      <c r="J109">
        <v>18</v>
      </c>
      <c r="K109">
        <v>168</v>
      </c>
      <c r="L109">
        <v>183</v>
      </c>
      <c r="M109" t="s">
        <v>74</v>
      </c>
      <c r="N109">
        <v>363</v>
      </c>
      <c r="O109">
        <v>13</v>
      </c>
      <c r="P109">
        <v>17</v>
      </c>
      <c r="Q109">
        <v>13</v>
      </c>
    </row>
    <row r="110" spans="2:17" x14ac:dyDescent="0.25">
      <c r="B110">
        <f t="shared" si="2"/>
        <v>1208</v>
      </c>
      <c r="C110" t="s">
        <v>154</v>
      </c>
      <c r="D110" t="s">
        <v>137</v>
      </c>
      <c r="E110">
        <v>1750</v>
      </c>
      <c r="F110">
        <v>1899</v>
      </c>
      <c r="G110" s="1">
        <v>1215.3600000000001</v>
      </c>
      <c r="H110">
        <v>56</v>
      </c>
      <c r="I110">
        <v>27</v>
      </c>
      <c r="J110">
        <v>19</v>
      </c>
      <c r="K110">
        <v>175</v>
      </c>
      <c r="L110">
        <v>191</v>
      </c>
      <c r="M110" t="s">
        <v>74</v>
      </c>
      <c r="N110">
        <v>363</v>
      </c>
      <c r="O110">
        <v>13</v>
      </c>
      <c r="P110">
        <v>20</v>
      </c>
      <c r="Q110">
        <v>73</v>
      </c>
    </row>
    <row r="111" spans="2:17" x14ac:dyDescent="0.25">
      <c r="B111">
        <f t="shared" si="2"/>
        <v>1209</v>
      </c>
      <c r="C111" t="s">
        <v>155</v>
      </c>
      <c r="D111" t="s">
        <v>137</v>
      </c>
      <c r="E111">
        <v>1899</v>
      </c>
      <c r="F111">
        <v>1999</v>
      </c>
      <c r="G111" s="1">
        <v>1279.3600000000001</v>
      </c>
      <c r="H111">
        <v>58</v>
      </c>
      <c r="I111">
        <v>29</v>
      </c>
      <c r="J111">
        <v>21</v>
      </c>
      <c r="K111">
        <v>183</v>
      </c>
      <c r="L111">
        <v>198</v>
      </c>
      <c r="M111" t="s">
        <v>74</v>
      </c>
      <c r="N111">
        <v>372</v>
      </c>
      <c r="O111">
        <v>13</v>
      </c>
      <c r="P111">
        <v>12</v>
      </c>
      <c r="Q111">
        <v>69</v>
      </c>
    </row>
    <row r="112" spans="2:17" x14ac:dyDescent="0.25">
      <c r="B112">
        <f t="shared" si="2"/>
        <v>1210</v>
      </c>
      <c r="C112" t="s">
        <v>156</v>
      </c>
      <c r="D112" t="s">
        <v>137</v>
      </c>
      <c r="E112">
        <v>1899</v>
      </c>
      <c r="F112">
        <v>1999</v>
      </c>
      <c r="G112" s="1">
        <v>1279.3600000000001</v>
      </c>
      <c r="H112">
        <v>60</v>
      </c>
      <c r="I112">
        <v>29</v>
      </c>
      <c r="J112">
        <v>21</v>
      </c>
      <c r="K112">
        <v>191</v>
      </c>
      <c r="L112">
        <v>206</v>
      </c>
      <c r="M112" t="s">
        <v>74</v>
      </c>
      <c r="N112">
        <v>374</v>
      </c>
      <c r="O112">
        <v>13</v>
      </c>
      <c r="P112">
        <v>0</v>
      </c>
      <c r="Q112">
        <v>33</v>
      </c>
    </row>
    <row r="113" spans="2:17" x14ac:dyDescent="0.25">
      <c r="B113">
        <f t="shared" si="2"/>
        <v>1211</v>
      </c>
      <c r="C113" t="s">
        <v>157</v>
      </c>
      <c r="D113" t="s">
        <v>137</v>
      </c>
      <c r="E113">
        <v>1330</v>
      </c>
      <c r="F113">
        <v>1330</v>
      </c>
      <c r="G113" s="1">
        <v>851.2</v>
      </c>
      <c r="H113">
        <v>50</v>
      </c>
      <c r="I113">
        <v>26</v>
      </c>
      <c r="J113">
        <v>18</v>
      </c>
      <c r="K113">
        <v>152</v>
      </c>
      <c r="L113">
        <v>175</v>
      </c>
      <c r="M113" t="s">
        <v>42</v>
      </c>
      <c r="N113">
        <v>363</v>
      </c>
      <c r="O113">
        <v>10</v>
      </c>
      <c r="P113">
        <v>16</v>
      </c>
      <c r="Q113">
        <v>104</v>
      </c>
    </row>
    <row r="114" spans="2:17" x14ac:dyDescent="0.25">
      <c r="B114">
        <f t="shared" si="2"/>
        <v>1212</v>
      </c>
      <c r="C114" t="s">
        <v>158</v>
      </c>
      <c r="D114" t="s">
        <v>137</v>
      </c>
      <c r="E114">
        <v>1330</v>
      </c>
      <c r="F114">
        <v>1330</v>
      </c>
      <c r="G114" s="1">
        <v>851.2</v>
      </c>
      <c r="H114">
        <v>54</v>
      </c>
      <c r="I114">
        <v>26</v>
      </c>
      <c r="J114">
        <v>18</v>
      </c>
      <c r="K114">
        <v>168</v>
      </c>
      <c r="L114">
        <v>183</v>
      </c>
      <c r="M114" t="s">
        <v>42</v>
      </c>
      <c r="N114">
        <v>363</v>
      </c>
      <c r="O114">
        <v>10</v>
      </c>
      <c r="P114">
        <v>18</v>
      </c>
      <c r="Q114">
        <v>91</v>
      </c>
    </row>
    <row r="115" spans="2:17" x14ac:dyDescent="0.25">
      <c r="B115">
        <f t="shared" si="2"/>
        <v>1213</v>
      </c>
      <c r="C115" t="s">
        <v>159</v>
      </c>
      <c r="D115" t="s">
        <v>137</v>
      </c>
      <c r="E115">
        <v>1350</v>
      </c>
      <c r="F115">
        <v>1399</v>
      </c>
      <c r="G115" s="1">
        <v>895.36</v>
      </c>
      <c r="H115">
        <v>56</v>
      </c>
      <c r="I115">
        <v>27</v>
      </c>
      <c r="J115">
        <v>19</v>
      </c>
      <c r="K115">
        <v>175</v>
      </c>
      <c r="L115">
        <v>191</v>
      </c>
      <c r="M115" t="s">
        <v>42</v>
      </c>
      <c r="N115">
        <v>363</v>
      </c>
      <c r="O115">
        <v>10</v>
      </c>
      <c r="P115">
        <v>8</v>
      </c>
      <c r="Q115">
        <v>101</v>
      </c>
    </row>
    <row r="116" spans="2:17" x14ac:dyDescent="0.25">
      <c r="B116">
        <f t="shared" si="2"/>
        <v>1214</v>
      </c>
      <c r="C116" t="s">
        <v>160</v>
      </c>
      <c r="D116" t="s">
        <v>137</v>
      </c>
      <c r="E116">
        <v>1400</v>
      </c>
      <c r="F116">
        <v>1400</v>
      </c>
      <c r="G116" s="1">
        <v>896</v>
      </c>
      <c r="H116">
        <v>58</v>
      </c>
      <c r="I116">
        <v>29</v>
      </c>
      <c r="J116">
        <v>21</v>
      </c>
      <c r="K116">
        <v>183</v>
      </c>
      <c r="L116">
        <v>198</v>
      </c>
      <c r="M116" t="s">
        <v>42</v>
      </c>
      <c r="N116">
        <v>372</v>
      </c>
      <c r="O116">
        <v>10</v>
      </c>
      <c r="P116">
        <v>4</v>
      </c>
      <c r="Q116">
        <v>120</v>
      </c>
    </row>
    <row r="117" spans="2:17" x14ac:dyDescent="0.25">
      <c r="B117">
        <f t="shared" si="2"/>
        <v>1215</v>
      </c>
      <c r="C117" t="s">
        <v>161</v>
      </c>
      <c r="D117" t="s">
        <v>137</v>
      </c>
      <c r="E117">
        <v>750</v>
      </c>
      <c r="F117">
        <v>1400</v>
      </c>
      <c r="G117" s="1">
        <v>896</v>
      </c>
      <c r="H117">
        <v>60</v>
      </c>
      <c r="I117">
        <v>29</v>
      </c>
      <c r="J117">
        <v>21</v>
      </c>
      <c r="K117">
        <v>191</v>
      </c>
      <c r="L117">
        <v>206</v>
      </c>
      <c r="M117" t="s">
        <v>42</v>
      </c>
      <c r="N117">
        <v>374</v>
      </c>
      <c r="O117">
        <v>10</v>
      </c>
      <c r="P117">
        <v>17</v>
      </c>
      <c r="Q117">
        <v>65</v>
      </c>
    </row>
    <row r="118" spans="2:17" x14ac:dyDescent="0.25">
      <c r="B118">
        <f t="shared" si="2"/>
        <v>1216</v>
      </c>
      <c r="C118" t="s">
        <v>162</v>
      </c>
      <c r="D118" t="s">
        <v>137</v>
      </c>
      <c r="E118">
        <v>899</v>
      </c>
      <c r="F118">
        <v>1550</v>
      </c>
      <c r="G118" s="1">
        <v>992</v>
      </c>
      <c r="H118">
        <v>50</v>
      </c>
      <c r="I118">
        <v>26</v>
      </c>
      <c r="J118">
        <v>18</v>
      </c>
      <c r="K118">
        <v>152</v>
      </c>
      <c r="L118">
        <v>175</v>
      </c>
      <c r="M118" t="s">
        <v>74</v>
      </c>
      <c r="N118">
        <v>363</v>
      </c>
      <c r="O118">
        <v>12</v>
      </c>
      <c r="P118">
        <v>7</v>
      </c>
      <c r="Q118">
        <v>18</v>
      </c>
    </row>
    <row r="119" spans="2:17" x14ac:dyDescent="0.25">
      <c r="B119">
        <f t="shared" si="2"/>
        <v>1217</v>
      </c>
      <c r="C119" t="s">
        <v>163</v>
      </c>
      <c r="D119" t="s">
        <v>137</v>
      </c>
      <c r="E119">
        <v>899</v>
      </c>
      <c r="F119">
        <v>1550</v>
      </c>
      <c r="G119" s="1">
        <v>992</v>
      </c>
      <c r="H119">
        <v>54</v>
      </c>
      <c r="I119">
        <v>26</v>
      </c>
      <c r="J119">
        <v>18</v>
      </c>
      <c r="K119">
        <v>168</v>
      </c>
      <c r="L119">
        <v>183</v>
      </c>
      <c r="M119" t="s">
        <v>74</v>
      </c>
      <c r="N119">
        <v>363</v>
      </c>
      <c r="O119">
        <v>12</v>
      </c>
      <c r="P119">
        <v>7</v>
      </c>
      <c r="Q119">
        <v>142</v>
      </c>
    </row>
    <row r="120" spans="2:17" x14ac:dyDescent="0.25">
      <c r="B120">
        <f t="shared" si="2"/>
        <v>1218</v>
      </c>
      <c r="C120" t="s">
        <v>164</v>
      </c>
      <c r="D120" t="s">
        <v>137</v>
      </c>
      <c r="E120">
        <v>1560</v>
      </c>
      <c r="F120">
        <v>1599</v>
      </c>
      <c r="G120" s="1">
        <v>1023.36</v>
      </c>
      <c r="H120">
        <v>56</v>
      </c>
      <c r="I120">
        <v>27</v>
      </c>
      <c r="J120">
        <v>19</v>
      </c>
      <c r="K120">
        <v>175</v>
      </c>
      <c r="L120">
        <v>191</v>
      </c>
      <c r="M120" t="s">
        <v>74</v>
      </c>
      <c r="N120">
        <v>363</v>
      </c>
      <c r="O120">
        <v>12</v>
      </c>
      <c r="P120">
        <v>16</v>
      </c>
      <c r="Q120">
        <v>15</v>
      </c>
    </row>
    <row r="121" spans="2:17" x14ac:dyDescent="0.25">
      <c r="B121">
        <f t="shared" si="2"/>
        <v>1219</v>
      </c>
      <c r="C121" t="s">
        <v>165</v>
      </c>
      <c r="D121" t="s">
        <v>137</v>
      </c>
      <c r="E121">
        <v>1699</v>
      </c>
      <c r="F121">
        <v>1699</v>
      </c>
      <c r="G121" s="1">
        <v>1087.3600000000001</v>
      </c>
      <c r="H121">
        <v>58</v>
      </c>
      <c r="I121">
        <v>29</v>
      </c>
      <c r="J121">
        <v>21</v>
      </c>
      <c r="K121">
        <v>183</v>
      </c>
      <c r="L121">
        <v>198</v>
      </c>
      <c r="M121" t="s">
        <v>74</v>
      </c>
      <c r="N121">
        <v>372</v>
      </c>
      <c r="O121">
        <v>12</v>
      </c>
      <c r="P121">
        <v>4</v>
      </c>
      <c r="Q121">
        <v>55</v>
      </c>
    </row>
    <row r="122" spans="2:17" x14ac:dyDescent="0.25">
      <c r="B122">
        <f t="shared" si="2"/>
        <v>1220</v>
      </c>
      <c r="C122" t="s">
        <v>166</v>
      </c>
      <c r="D122" t="s">
        <v>137</v>
      </c>
      <c r="E122">
        <v>999</v>
      </c>
      <c r="F122">
        <v>1699</v>
      </c>
      <c r="G122" s="1">
        <v>1087.3600000000001</v>
      </c>
      <c r="H122">
        <v>60</v>
      </c>
      <c r="I122">
        <v>29</v>
      </c>
      <c r="J122">
        <v>21</v>
      </c>
      <c r="K122">
        <v>191</v>
      </c>
      <c r="L122">
        <v>206</v>
      </c>
      <c r="M122" t="s">
        <v>74</v>
      </c>
      <c r="N122">
        <v>374</v>
      </c>
      <c r="O122">
        <v>12</v>
      </c>
      <c r="P122">
        <v>18</v>
      </c>
      <c r="Q122">
        <v>71</v>
      </c>
    </row>
    <row r="123" spans="2:17" x14ac:dyDescent="0.25">
      <c r="B123">
        <f t="shared" si="2"/>
        <v>1221</v>
      </c>
      <c r="C123" t="s">
        <v>167</v>
      </c>
      <c r="D123" t="s">
        <v>168</v>
      </c>
      <c r="E123">
        <v>1250</v>
      </c>
      <c r="F123">
        <v>1250</v>
      </c>
      <c r="G123" s="1">
        <v>800</v>
      </c>
      <c r="H123">
        <v>50</v>
      </c>
      <c r="I123">
        <v>26</v>
      </c>
      <c r="J123">
        <v>18</v>
      </c>
      <c r="K123">
        <v>152</v>
      </c>
      <c r="L123">
        <v>175</v>
      </c>
      <c r="M123" t="s">
        <v>74</v>
      </c>
      <c r="N123">
        <v>363</v>
      </c>
      <c r="O123">
        <v>10</v>
      </c>
      <c r="P123">
        <v>13</v>
      </c>
      <c r="Q123">
        <v>75</v>
      </c>
    </row>
    <row r="124" spans="2:17" x14ac:dyDescent="0.25">
      <c r="B124">
        <f t="shared" si="2"/>
        <v>1222</v>
      </c>
      <c r="C124" t="s">
        <v>169</v>
      </c>
      <c r="D124" t="s">
        <v>168</v>
      </c>
      <c r="E124">
        <v>1250</v>
      </c>
      <c r="F124">
        <v>1250</v>
      </c>
      <c r="G124" s="1">
        <v>800</v>
      </c>
      <c r="H124">
        <v>54</v>
      </c>
      <c r="I124">
        <v>26</v>
      </c>
      <c r="J124">
        <v>18</v>
      </c>
      <c r="K124">
        <v>168</v>
      </c>
      <c r="L124">
        <v>183</v>
      </c>
      <c r="M124" t="s">
        <v>74</v>
      </c>
      <c r="N124">
        <v>363</v>
      </c>
      <c r="O124">
        <v>10</v>
      </c>
      <c r="P124">
        <v>8</v>
      </c>
      <c r="Q124">
        <v>119</v>
      </c>
    </row>
    <row r="125" spans="2:17" x14ac:dyDescent="0.25">
      <c r="B125">
        <f t="shared" si="2"/>
        <v>1223</v>
      </c>
      <c r="C125" t="s">
        <v>170</v>
      </c>
      <c r="D125" t="s">
        <v>168</v>
      </c>
      <c r="E125">
        <v>1275</v>
      </c>
      <c r="F125">
        <v>1275</v>
      </c>
      <c r="G125" s="1">
        <v>816</v>
      </c>
      <c r="H125">
        <v>56</v>
      </c>
      <c r="I125">
        <v>27</v>
      </c>
      <c r="J125">
        <v>19</v>
      </c>
      <c r="K125">
        <v>175</v>
      </c>
      <c r="L125">
        <v>191</v>
      </c>
      <c r="M125" t="s">
        <v>74</v>
      </c>
      <c r="N125">
        <v>363</v>
      </c>
      <c r="O125">
        <v>10</v>
      </c>
      <c r="P125">
        <v>11</v>
      </c>
      <c r="Q125">
        <v>39</v>
      </c>
    </row>
    <row r="126" spans="2:17" x14ac:dyDescent="0.25">
      <c r="B126">
        <f t="shared" si="2"/>
        <v>1224</v>
      </c>
      <c r="C126" t="s">
        <v>171</v>
      </c>
      <c r="D126" t="s">
        <v>168</v>
      </c>
      <c r="E126">
        <v>1350</v>
      </c>
      <c r="F126">
        <v>1350</v>
      </c>
      <c r="G126" s="1">
        <v>864</v>
      </c>
      <c r="H126">
        <v>58</v>
      </c>
      <c r="I126">
        <v>29</v>
      </c>
      <c r="J126">
        <v>21</v>
      </c>
      <c r="K126">
        <v>183</v>
      </c>
      <c r="L126">
        <v>198</v>
      </c>
      <c r="M126" t="s">
        <v>74</v>
      </c>
      <c r="N126">
        <v>372</v>
      </c>
      <c r="O126">
        <v>10</v>
      </c>
      <c r="P126">
        <v>2</v>
      </c>
      <c r="Q126">
        <v>37</v>
      </c>
    </row>
    <row r="127" spans="2:17" x14ac:dyDescent="0.25">
      <c r="B127">
        <f t="shared" si="2"/>
        <v>1225</v>
      </c>
      <c r="C127" t="s">
        <v>172</v>
      </c>
      <c r="D127" t="s">
        <v>168</v>
      </c>
      <c r="E127">
        <v>1350</v>
      </c>
      <c r="F127">
        <v>1350</v>
      </c>
      <c r="G127" s="1">
        <v>864</v>
      </c>
      <c r="H127">
        <v>60</v>
      </c>
      <c r="I127">
        <v>29</v>
      </c>
      <c r="J127">
        <v>21</v>
      </c>
      <c r="K127">
        <v>191</v>
      </c>
      <c r="L127">
        <v>206</v>
      </c>
      <c r="M127" t="s">
        <v>74</v>
      </c>
      <c r="N127">
        <v>374</v>
      </c>
      <c r="O127">
        <v>10</v>
      </c>
      <c r="P127">
        <v>18</v>
      </c>
      <c r="Q127">
        <v>96</v>
      </c>
    </row>
    <row r="128" spans="2:17" x14ac:dyDescent="0.25">
      <c r="B128">
        <f t="shared" si="2"/>
        <v>1226</v>
      </c>
      <c r="C128" t="s">
        <v>173</v>
      </c>
      <c r="D128" t="s">
        <v>168</v>
      </c>
      <c r="E128">
        <v>1500</v>
      </c>
      <c r="F128">
        <v>1500</v>
      </c>
      <c r="G128" s="1">
        <v>960</v>
      </c>
      <c r="H128">
        <v>50</v>
      </c>
      <c r="I128">
        <v>26</v>
      </c>
      <c r="J128">
        <v>18</v>
      </c>
      <c r="K128">
        <v>152</v>
      </c>
      <c r="L128">
        <v>175</v>
      </c>
      <c r="M128" t="s">
        <v>74</v>
      </c>
      <c r="N128">
        <v>363</v>
      </c>
      <c r="O128">
        <v>12</v>
      </c>
      <c r="P128">
        <v>9</v>
      </c>
      <c r="Q128">
        <v>140</v>
      </c>
    </row>
    <row r="129" spans="2:17" x14ac:dyDescent="0.25">
      <c r="B129">
        <f t="shared" si="2"/>
        <v>1227</v>
      </c>
      <c r="C129" t="s">
        <v>174</v>
      </c>
      <c r="D129" t="s">
        <v>168</v>
      </c>
      <c r="E129">
        <v>1500</v>
      </c>
      <c r="F129">
        <v>1500</v>
      </c>
      <c r="G129" s="1">
        <v>960</v>
      </c>
      <c r="H129">
        <v>54</v>
      </c>
      <c r="I129">
        <v>26</v>
      </c>
      <c r="J129">
        <v>18</v>
      </c>
      <c r="K129">
        <v>168</v>
      </c>
      <c r="L129">
        <v>183</v>
      </c>
      <c r="M129" t="s">
        <v>74</v>
      </c>
      <c r="N129">
        <v>363</v>
      </c>
      <c r="O129">
        <v>12</v>
      </c>
      <c r="P129">
        <v>17</v>
      </c>
      <c r="Q129">
        <v>114</v>
      </c>
    </row>
    <row r="130" spans="2:17" x14ac:dyDescent="0.25">
      <c r="B130">
        <f t="shared" si="2"/>
        <v>1228</v>
      </c>
      <c r="C130" t="s">
        <v>175</v>
      </c>
      <c r="D130" t="s">
        <v>168</v>
      </c>
      <c r="E130">
        <v>1575</v>
      </c>
      <c r="F130">
        <v>1575</v>
      </c>
      <c r="G130" s="1">
        <v>1008</v>
      </c>
      <c r="H130">
        <v>56</v>
      </c>
      <c r="I130">
        <v>27</v>
      </c>
      <c r="J130">
        <v>19</v>
      </c>
      <c r="K130">
        <v>175</v>
      </c>
      <c r="L130">
        <v>191</v>
      </c>
      <c r="M130" t="s">
        <v>74</v>
      </c>
      <c r="N130">
        <v>363</v>
      </c>
      <c r="O130">
        <v>12</v>
      </c>
      <c r="P130">
        <v>4</v>
      </c>
      <c r="Q130">
        <v>5</v>
      </c>
    </row>
    <row r="131" spans="2:17" x14ac:dyDescent="0.25">
      <c r="B131">
        <f t="shared" si="2"/>
        <v>1229</v>
      </c>
      <c r="C131" t="s">
        <v>176</v>
      </c>
      <c r="D131" t="s">
        <v>168</v>
      </c>
      <c r="E131">
        <v>1650</v>
      </c>
      <c r="F131">
        <v>1650</v>
      </c>
      <c r="G131" s="1">
        <v>1056</v>
      </c>
      <c r="H131">
        <v>58</v>
      </c>
      <c r="I131">
        <v>29</v>
      </c>
      <c r="J131">
        <v>21</v>
      </c>
      <c r="K131">
        <v>183</v>
      </c>
      <c r="L131">
        <v>198</v>
      </c>
      <c r="M131" t="s">
        <v>74</v>
      </c>
      <c r="N131">
        <v>372</v>
      </c>
      <c r="O131">
        <v>12</v>
      </c>
      <c r="P131">
        <v>11</v>
      </c>
      <c r="Q131">
        <v>119</v>
      </c>
    </row>
    <row r="132" spans="2:17" x14ac:dyDescent="0.25">
      <c r="B132">
        <f t="shared" si="2"/>
        <v>1230</v>
      </c>
      <c r="C132" t="s">
        <v>177</v>
      </c>
      <c r="D132" t="s">
        <v>168</v>
      </c>
      <c r="E132">
        <v>1650</v>
      </c>
      <c r="F132">
        <v>1650</v>
      </c>
      <c r="G132" s="1">
        <v>1056</v>
      </c>
      <c r="H132">
        <v>60</v>
      </c>
      <c r="I132">
        <v>29</v>
      </c>
      <c r="J132">
        <v>21</v>
      </c>
      <c r="K132">
        <v>191</v>
      </c>
      <c r="L132">
        <v>206</v>
      </c>
      <c r="M132" t="s">
        <v>74</v>
      </c>
      <c r="N132">
        <v>374</v>
      </c>
      <c r="O132">
        <v>12</v>
      </c>
      <c r="P132">
        <v>13</v>
      </c>
      <c r="Q132">
        <v>142</v>
      </c>
    </row>
    <row r="133" spans="2:17" x14ac:dyDescent="0.25">
      <c r="B133">
        <f t="shared" si="2"/>
        <v>1231</v>
      </c>
      <c r="C133" t="s">
        <v>178</v>
      </c>
      <c r="D133" t="s">
        <v>168</v>
      </c>
      <c r="E133">
        <v>1650</v>
      </c>
      <c r="F133">
        <v>1650</v>
      </c>
      <c r="G133" s="1">
        <v>1056</v>
      </c>
      <c r="H133">
        <v>50</v>
      </c>
      <c r="I133">
        <v>26</v>
      </c>
      <c r="J133">
        <v>18</v>
      </c>
      <c r="K133">
        <v>152</v>
      </c>
      <c r="L133">
        <v>175</v>
      </c>
      <c r="M133" t="s">
        <v>74</v>
      </c>
      <c r="N133">
        <v>363</v>
      </c>
      <c r="O133">
        <v>12</v>
      </c>
      <c r="P133">
        <v>12</v>
      </c>
      <c r="Q133">
        <v>76</v>
      </c>
    </row>
    <row r="134" spans="2:17" x14ac:dyDescent="0.25">
      <c r="B134">
        <f t="shared" si="2"/>
        <v>1232</v>
      </c>
      <c r="C134" t="s">
        <v>179</v>
      </c>
      <c r="D134" t="s">
        <v>168</v>
      </c>
      <c r="E134">
        <v>1650</v>
      </c>
      <c r="F134">
        <v>1650</v>
      </c>
      <c r="G134" s="1">
        <v>1056</v>
      </c>
      <c r="H134">
        <v>54</v>
      </c>
      <c r="I134">
        <v>26</v>
      </c>
      <c r="J134">
        <v>18</v>
      </c>
      <c r="K134">
        <v>168</v>
      </c>
      <c r="L134">
        <v>183</v>
      </c>
      <c r="M134" t="s">
        <v>74</v>
      </c>
      <c r="N134">
        <v>363</v>
      </c>
      <c r="O134">
        <v>12</v>
      </c>
      <c r="P134">
        <v>15</v>
      </c>
      <c r="Q134">
        <v>31</v>
      </c>
    </row>
    <row r="135" spans="2:17" x14ac:dyDescent="0.25">
      <c r="B135">
        <f t="shared" si="2"/>
        <v>1233</v>
      </c>
      <c r="C135" t="s">
        <v>180</v>
      </c>
      <c r="D135" t="s">
        <v>168</v>
      </c>
      <c r="E135">
        <v>1675</v>
      </c>
      <c r="F135">
        <v>1675</v>
      </c>
      <c r="G135" s="1">
        <v>1072</v>
      </c>
      <c r="H135">
        <v>56</v>
      </c>
      <c r="I135">
        <v>27</v>
      </c>
      <c r="J135">
        <v>19</v>
      </c>
      <c r="K135">
        <v>175</v>
      </c>
      <c r="L135">
        <v>191</v>
      </c>
      <c r="M135" t="s">
        <v>74</v>
      </c>
      <c r="N135">
        <v>363</v>
      </c>
      <c r="O135">
        <v>12</v>
      </c>
      <c r="P135">
        <v>13</v>
      </c>
      <c r="Q135">
        <v>100</v>
      </c>
    </row>
    <row r="136" spans="2:17" x14ac:dyDescent="0.25">
      <c r="B136">
        <f t="shared" si="2"/>
        <v>1234</v>
      </c>
      <c r="C136" t="s">
        <v>181</v>
      </c>
      <c r="D136" t="s">
        <v>168</v>
      </c>
      <c r="E136">
        <v>1750</v>
      </c>
      <c r="F136">
        <v>1750</v>
      </c>
      <c r="G136" s="1">
        <v>1120</v>
      </c>
      <c r="H136">
        <v>58</v>
      </c>
      <c r="I136">
        <v>29</v>
      </c>
      <c r="J136">
        <v>21</v>
      </c>
      <c r="K136">
        <v>183</v>
      </c>
      <c r="L136">
        <v>198</v>
      </c>
      <c r="M136" t="s">
        <v>74</v>
      </c>
      <c r="N136">
        <v>372</v>
      </c>
      <c r="O136">
        <v>12</v>
      </c>
      <c r="P136">
        <v>8</v>
      </c>
      <c r="Q136">
        <v>23</v>
      </c>
    </row>
    <row r="137" spans="2:17" x14ac:dyDescent="0.25">
      <c r="B137">
        <f t="shared" ref="B137:B152" si="3">B136+1</f>
        <v>1235</v>
      </c>
      <c r="C137" t="s">
        <v>182</v>
      </c>
      <c r="D137" t="s">
        <v>168</v>
      </c>
      <c r="E137">
        <v>1750</v>
      </c>
      <c r="F137">
        <v>1750</v>
      </c>
      <c r="G137" s="1">
        <v>1120</v>
      </c>
      <c r="H137">
        <v>60</v>
      </c>
      <c r="I137">
        <v>29</v>
      </c>
      <c r="J137">
        <v>21</v>
      </c>
      <c r="K137">
        <v>191</v>
      </c>
      <c r="L137">
        <v>206</v>
      </c>
      <c r="M137" t="s">
        <v>74</v>
      </c>
      <c r="N137">
        <v>374</v>
      </c>
      <c r="O137">
        <v>12</v>
      </c>
      <c r="P137">
        <v>19</v>
      </c>
      <c r="Q137">
        <v>8</v>
      </c>
    </row>
    <row r="138" spans="2:17" x14ac:dyDescent="0.25">
      <c r="B138">
        <f t="shared" si="3"/>
        <v>1236</v>
      </c>
      <c r="C138" t="s">
        <v>183</v>
      </c>
      <c r="D138" t="s">
        <v>168</v>
      </c>
      <c r="E138">
        <v>1750</v>
      </c>
      <c r="F138">
        <v>1750</v>
      </c>
      <c r="G138" s="1">
        <v>1120</v>
      </c>
      <c r="H138">
        <v>50</v>
      </c>
      <c r="I138">
        <v>26</v>
      </c>
      <c r="J138">
        <v>18</v>
      </c>
      <c r="K138">
        <v>152</v>
      </c>
      <c r="L138">
        <v>175</v>
      </c>
      <c r="M138" t="s">
        <v>74</v>
      </c>
      <c r="N138">
        <v>363</v>
      </c>
      <c r="O138">
        <v>13</v>
      </c>
      <c r="P138">
        <v>9</v>
      </c>
      <c r="Q138">
        <v>149</v>
      </c>
    </row>
    <row r="139" spans="2:17" x14ac:dyDescent="0.25">
      <c r="B139">
        <f t="shared" si="3"/>
        <v>1237</v>
      </c>
      <c r="C139" t="s">
        <v>184</v>
      </c>
      <c r="D139" t="s">
        <v>168</v>
      </c>
      <c r="E139">
        <v>1750</v>
      </c>
      <c r="F139">
        <v>1750</v>
      </c>
      <c r="G139" s="1">
        <v>1120</v>
      </c>
      <c r="H139">
        <v>54</v>
      </c>
      <c r="I139">
        <v>26</v>
      </c>
      <c r="J139">
        <v>18</v>
      </c>
      <c r="K139">
        <v>168</v>
      </c>
      <c r="L139">
        <v>183</v>
      </c>
      <c r="M139" t="s">
        <v>74</v>
      </c>
      <c r="N139">
        <v>363</v>
      </c>
      <c r="O139">
        <v>13</v>
      </c>
      <c r="P139">
        <v>12</v>
      </c>
      <c r="Q139">
        <v>92</v>
      </c>
    </row>
    <row r="140" spans="2:17" x14ac:dyDescent="0.25">
      <c r="B140">
        <f t="shared" si="3"/>
        <v>1238</v>
      </c>
      <c r="C140" t="s">
        <v>185</v>
      </c>
      <c r="D140" t="s">
        <v>168</v>
      </c>
      <c r="E140">
        <v>1775</v>
      </c>
      <c r="F140">
        <v>1775</v>
      </c>
      <c r="G140" s="1">
        <v>1136</v>
      </c>
      <c r="H140">
        <v>56</v>
      </c>
      <c r="I140">
        <v>27</v>
      </c>
      <c r="J140">
        <v>19</v>
      </c>
      <c r="K140">
        <v>175</v>
      </c>
      <c r="L140">
        <v>191</v>
      </c>
      <c r="M140" t="s">
        <v>74</v>
      </c>
      <c r="N140">
        <v>363</v>
      </c>
      <c r="O140">
        <v>13</v>
      </c>
      <c r="P140">
        <v>12</v>
      </c>
      <c r="Q140">
        <v>73</v>
      </c>
    </row>
    <row r="141" spans="2:17" x14ac:dyDescent="0.25">
      <c r="B141">
        <f t="shared" si="3"/>
        <v>1239</v>
      </c>
      <c r="C141" t="s">
        <v>186</v>
      </c>
      <c r="D141" t="s">
        <v>168</v>
      </c>
      <c r="E141">
        <v>1850</v>
      </c>
      <c r="F141">
        <v>1850</v>
      </c>
      <c r="G141" s="1">
        <v>1184</v>
      </c>
      <c r="H141">
        <v>58</v>
      </c>
      <c r="I141">
        <v>29</v>
      </c>
      <c r="J141">
        <v>21</v>
      </c>
      <c r="K141">
        <v>183</v>
      </c>
      <c r="L141">
        <v>198</v>
      </c>
      <c r="M141" t="s">
        <v>74</v>
      </c>
      <c r="N141">
        <v>372</v>
      </c>
      <c r="O141">
        <v>13</v>
      </c>
      <c r="P141">
        <v>4</v>
      </c>
      <c r="Q141">
        <v>92</v>
      </c>
    </row>
    <row r="142" spans="2:17" x14ac:dyDescent="0.25">
      <c r="B142">
        <f t="shared" si="3"/>
        <v>1240</v>
      </c>
      <c r="C142" t="s">
        <v>187</v>
      </c>
      <c r="D142" t="s">
        <v>168</v>
      </c>
      <c r="E142">
        <v>1850</v>
      </c>
      <c r="F142">
        <v>1850</v>
      </c>
      <c r="G142" s="1">
        <v>1184</v>
      </c>
      <c r="H142">
        <v>60</v>
      </c>
      <c r="I142">
        <v>29</v>
      </c>
      <c r="J142">
        <v>21</v>
      </c>
      <c r="K142">
        <v>191</v>
      </c>
      <c r="L142">
        <v>206</v>
      </c>
      <c r="M142" t="s">
        <v>74</v>
      </c>
      <c r="N142">
        <v>374</v>
      </c>
      <c r="O142">
        <v>13</v>
      </c>
      <c r="P142">
        <v>3</v>
      </c>
      <c r="Q142">
        <v>56</v>
      </c>
    </row>
    <row r="143" spans="2:17" x14ac:dyDescent="0.25">
      <c r="B143">
        <f t="shared" si="3"/>
        <v>1241</v>
      </c>
      <c r="C143" t="s">
        <v>188</v>
      </c>
      <c r="D143" t="s">
        <v>168</v>
      </c>
      <c r="E143">
        <v>1950</v>
      </c>
      <c r="F143">
        <v>1950</v>
      </c>
      <c r="G143" s="1">
        <v>1248</v>
      </c>
      <c r="H143">
        <v>50</v>
      </c>
      <c r="I143">
        <v>26</v>
      </c>
      <c r="J143">
        <v>18</v>
      </c>
      <c r="K143">
        <v>152</v>
      </c>
      <c r="L143">
        <v>175</v>
      </c>
      <c r="M143" t="s">
        <v>74</v>
      </c>
      <c r="N143">
        <v>363</v>
      </c>
      <c r="O143">
        <v>10</v>
      </c>
      <c r="P143">
        <v>19</v>
      </c>
      <c r="Q143">
        <v>50</v>
      </c>
    </row>
    <row r="144" spans="2:17" x14ac:dyDescent="0.25">
      <c r="B144">
        <f t="shared" si="3"/>
        <v>1242</v>
      </c>
      <c r="C144" t="s">
        <v>189</v>
      </c>
      <c r="D144" t="s">
        <v>168</v>
      </c>
      <c r="E144">
        <v>1950</v>
      </c>
      <c r="F144">
        <v>1950</v>
      </c>
      <c r="G144" s="1">
        <v>1248</v>
      </c>
      <c r="H144">
        <v>54</v>
      </c>
      <c r="I144">
        <v>26</v>
      </c>
      <c r="J144">
        <v>18</v>
      </c>
      <c r="K144">
        <v>168</v>
      </c>
      <c r="L144">
        <v>183</v>
      </c>
      <c r="M144" t="s">
        <v>74</v>
      </c>
      <c r="N144">
        <v>363</v>
      </c>
      <c r="O144">
        <v>10</v>
      </c>
      <c r="P144">
        <v>17</v>
      </c>
      <c r="Q144">
        <v>10</v>
      </c>
    </row>
    <row r="145" spans="2:17" x14ac:dyDescent="0.25">
      <c r="B145">
        <f t="shared" si="3"/>
        <v>1243</v>
      </c>
      <c r="C145" t="s">
        <v>190</v>
      </c>
      <c r="D145" t="s">
        <v>168</v>
      </c>
      <c r="E145">
        <v>1975</v>
      </c>
      <c r="F145">
        <v>1975</v>
      </c>
      <c r="G145" s="1">
        <v>1264</v>
      </c>
      <c r="H145">
        <v>56</v>
      </c>
      <c r="I145">
        <v>27</v>
      </c>
      <c r="J145">
        <v>19</v>
      </c>
      <c r="K145">
        <v>175</v>
      </c>
      <c r="L145">
        <v>191</v>
      </c>
      <c r="M145" t="s">
        <v>74</v>
      </c>
      <c r="N145">
        <v>363</v>
      </c>
      <c r="O145">
        <v>10</v>
      </c>
      <c r="P145">
        <v>3</v>
      </c>
      <c r="Q145">
        <v>126</v>
      </c>
    </row>
    <row r="146" spans="2:17" x14ac:dyDescent="0.25">
      <c r="B146">
        <f t="shared" si="3"/>
        <v>1244</v>
      </c>
      <c r="C146" t="s">
        <v>191</v>
      </c>
      <c r="D146" t="s">
        <v>168</v>
      </c>
      <c r="E146">
        <v>2100</v>
      </c>
      <c r="F146">
        <v>2100</v>
      </c>
      <c r="G146" s="1">
        <v>1344</v>
      </c>
      <c r="H146">
        <v>58</v>
      </c>
      <c r="I146">
        <v>29</v>
      </c>
      <c r="J146">
        <v>21</v>
      </c>
      <c r="K146">
        <v>183</v>
      </c>
      <c r="L146">
        <v>198</v>
      </c>
      <c r="M146" t="s">
        <v>74</v>
      </c>
      <c r="N146">
        <v>372</v>
      </c>
      <c r="O146">
        <v>10</v>
      </c>
      <c r="P146">
        <v>11</v>
      </c>
      <c r="Q146">
        <v>132</v>
      </c>
    </row>
    <row r="147" spans="2:17" x14ac:dyDescent="0.25">
      <c r="B147">
        <f t="shared" si="3"/>
        <v>1245</v>
      </c>
      <c r="C147" t="s">
        <v>192</v>
      </c>
      <c r="D147" t="s">
        <v>168</v>
      </c>
      <c r="E147">
        <v>2100</v>
      </c>
      <c r="F147">
        <v>2100</v>
      </c>
      <c r="G147" s="1">
        <v>1344</v>
      </c>
      <c r="H147">
        <v>60</v>
      </c>
      <c r="I147">
        <v>29</v>
      </c>
      <c r="J147">
        <v>21</v>
      </c>
      <c r="K147">
        <v>191</v>
      </c>
      <c r="L147">
        <v>206</v>
      </c>
      <c r="M147" t="s">
        <v>74</v>
      </c>
      <c r="N147">
        <v>374</v>
      </c>
      <c r="O147">
        <v>10</v>
      </c>
      <c r="P147">
        <v>11</v>
      </c>
      <c r="Q147">
        <v>121</v>
      </c>
    </row>
    <row r="148" spans="2:17" x14ac:dyDescent="0.25">
      <c r="B148">
        <f t="shared" si="3"/>
        <v>1246</v>
      </c>
      <c r="C148" t="s">
        <v>193</v>
      </c>
      <c r="D148" t="s">
        <v>168</v>
      </c>
      <c r="E148">
        <v>2500</v>
      </c>
      <c r="F148">
        <v>2500</v>
      </c>
      <c r="G148" s="1">
        <v>1600</v>
      </c>
      <c r="H148">
        <v>50</v>
      </c>
      <c r="I148">
        <v>26</v>
      </c>
      <c r="J148">
        <v>18</v>
      </c>
      <c r="K148">
        <v>152</v>
      </c>
      <c r="L148">
        <v>175</v>
      </c>
      <c r="M148" t="s">
        <v>74</v>
      </c>
      <c r="N148">
        <v>363</v>
      </c>
      <c r="O148">
        <v>12</v>
      </c>
      <c r="P148">
        <v>2</v>
      </c>
      <c r="Q148">
        <v>93</v>
      </c>
    </row>
    <row r="149" spans="2:17" x14ac:dyDescent="0.25">
      <c r="B149">
        <f t="shared" si="3"/>
        <v>1247</v>
      </c>
      <c r="C149" t="s">
        <v>194</v>
      </c>
      <c r="D149" t="s">
        <v>168</v>
      </c>
      <c r="E149">
        <v>2500</v>
      </c>
      <c r="F149">
        <v>2500</v>
      </c>
      <c r="G149" s="1">
        <v>1600</v>
      </c>
      <c r="H149">
        <v>54</v>
      </c>
      <c r="I149">
        <v>26</v>
      </c>
      <c r="J149">
        <v>18</v>
      </c>
      <c r="K149">
        <v>168</v>
      </c>
      <c r="L149">
        <v>183</v>
      </c>
      <c r="M149" t="s">
        <v>74</v>
      </c>
      <c r="N149">
        <v>363</v>
      </c>
      <c r="O149">
        <v>12</v>
      </c>
      <c r="P149">
        <v>1</v>
      </c>
      <c r="Q149">
        <v>31</v>
      </c>
    </row>
    <row r="150" spans="2:17" x14ac:dyDescent="0.25">
      <c r="B150">
        <f t="shared" si="3"/>
        <v>1248</v>
      </c>
      <c r="C150" t="s">
        <v>195</v>
      </c>
      <c r="D150" t="s">
        <v>168</v>
      </c>
      <c r="E150">
        <v>2650</v>
      </c>
      <c r="F150">
        <v>2650</v>
      </c>
      <c r="G150" s="1">
        <v>1696</v>
      </c>
      <c r="H150">
        <v>56</v>
      </c>
      <c r="I150">
        <v>27</v>
      </c>
      <c r="J150">
        <v>19</v>
      </c>
      <c r="K150">
        <v>175</v>
      </c>
      <c r="L150">
        <v>191</v>
      </c>
      <c r="M150" t="s">
        <v>74</v>
      </c>
      <c r="N150">
        <v>363</v>
      </c>
      <c r="O150">
        <v>12</v>
      </c>
      <c r="P150">
        <v>15</v>
      </c>
      <c r="Q150">
        <v>60</v>
      </c>
    </row>
    <row r="151" spans="2:17" x14ac:dyDescent="0.25">
      <c r="B151">
        <f t="shared" si="3"/>
        <v>1249</v>
      </c>
      <c r="C151" t="s">
        <v>196</v>
      </c>
      <c r="D151" t="s">
        <v>168</v>
      </c>
      <c r="E151">
        <v>2750</v>
      </c>
      <c r="F151">
        <v>2750</v>
      </c>
      <c r="G151" s="1">
        <v>1760</v>
      </c>
      <c r="H151">
        <v>58</v>
      </c>
      <c r="I151">
        <v>29</v>
      </c>
      <c r="J151">
        <v>21</v>
      </c>
      <c r="K151">
        <v>183</v>
      </c>
      <c r="L151">
        <v>198</v>
      </c>
      <c r="M151" t="s">
        <v>74</v>
      </c>
      <c r="N151">
        <v>372</v>
      </c>
      <c r="O151">
        <v>12</v>
      </c>
      <c r="P151">
        <v>2</v>
      </c>
      <c r="Q151">
        <v>128</v>
      </c>
    </row>
    <row r="152" spans="2:17" x14ac:dyDescent="0.25">
      <c r="B152">
        <f t="shared" si="3"/>
        <v>1250</v>
      </c>
      <c r="C152" t="s">
        <v>197</v>
      </c>
      <c r="D152" t="s">
        <v>168</v>
      </c>
      <c r="E152">
        <v>2750</v>
      </c>
      <c r="F152">
        <v>2750</v>
      </c>
      <c r="G152" s="1">
        <v>1760</v>
      </c>
      <c r="H152">
        <v>60</v>
      </c>
      <c r="I152">
        <v>29</v>
      </c>
      <c r="J152">
        <v>21</v>
      </c>
      <c r="K152">
        <v>191</v>
      </c>
      <c r="L152">
        <v>206</v>
      </c>
      <c r="M152" t="s">
        <v>74</v>
      </c>
      <c r="N152">
        <v>374</v>
      </c>
      <c r="O152">
        <v>12</v>
      </c>
      <c r="P152">
        <v>13</v>
      </c>
      <c r="Q152">
        <v>104</v>
      </c>
    </row>
  </sheetData>
  <sheetProtection algorithmName="SHA-512" hashValue="L3Br2XXJTIRZmp3oVg9SWRg60MJ5gONjHGs93i+FJMpvCi5RFfnmKEWjXZgzfN96BNEHJfG35FB+gxW+ZqyCpA==" saltValue="/pGnzu1EDDkyfEj7TppFTw=="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4106B-3AFD-4512-9B8E-9D0A8FC9D9C8}">
  <dimension ref="A1:P151"/>
  <sheetViews>
    <sheetView tabSelected="1" zoomScale="77" workbookViewId="0">
      <selection activeCell="L157" sqref="L157"/>
    </sheetView>
  </sheetViews>
  <sheetFormatPr baseColWidth="10" defaultColWidth="9.140625" defaultRowHeight="15" x14ac:dyDescent="0.25"/>
  <cols>
    <col min="1" max="1" width="5.42578125" bestFit="1" customWidth="1"/>
    <col min="2" max="2" width="9.5703125" bestFit="1" customWidth="1"/>
    <col min="3" max="3" width="18.85546875" bestFit="1" customWidth="1"/>
    <col min="4" max="4" width="15.140625" bestFit="1" customWidth="1"/>
    <col min="5" max="5" width="7" bestFit="1" customWidth="1"/>
    <col min="6" max="6" width="17.85546875" bestFit="1" customWidth="1"/>
    <col min="7" max="7" width="13.140625" bestFit="1" customWidth="1"/>
    <col min="8" max="8" width="13" bestFit="1" customWidth="1"/>
    <col min="9" max="9" width="9.7109375" bestFit="1" customWidth="1"/>
    <col min="10" max="10" width="18.140625" bestFit="1" customWidth="1"/>
    <col min="11" max="11" width="18.42578125" bestFit="1" customWidth="1"/>
    <col min="12" max="12" width="9.5703125" bestFit="1" customWidth="1"/>
    <col min="13" max="13" width="13.7109375" bestFit="1" customWidth="1"/>
    <col min="14" max="14" width="12.28515625" bestFit="1" customWidth="1"/>
    <col min="15" max="15" width="18.85546875" bestFit="1" customWidth="1"/>
    <col min="16" max="16" width="19.42578125" bestFit="1" customWidth="1"/>
  </cols>
  <sheetData>
    <row r="1" spans="1:16" x14ac:dyDescent="0.25">
      <c r="A1" t="s">
        <v>218</v>
      </c>
      <c r="B1" t="s">
        <v>219</v>
      </c>
      <c r="C1" t="s">
        <v>220</v>
      </c>
      <c r="D1" t="s">
        <v>221</v>
      </c>
      <c r="E1" t="s">
        <v>222</v>
      </c>
      <c r="F1" t="s">
        <v>223</v>
      </c>
      <c r="G1" t="s">
        <v>224</v>
      </c>
      <c r="H1" t="s">
        <v>225</v>
      </c>
      <c r="I1" t="s">
        <v>226</v>
      </c>
      <c r="J1" t="s">
        <v>227</v>
      </c>
      <c r="K1" t="s">
        <v>228</v>
      </c>
      <c r="L1" t="s">
        <v>229</v>
      </c>
      <c r="M1" t="s">
        <v>230</v>
      </c>
      <c r="N1" t="s">
        <v>231</v>
      </c>
      <c r="O1" t="s">
        <v>232</v>
      </c>
      <c r="P1" t="s">
        <v>233</v>
      </c>
    </row>
    <row r="2" spans="1:16" x14ac:dyDescent="0.25">
      <c r="A2">
        <v>1101</v>
      </c>
      <c r="B2" t="s">
        <v>40</v>
      </c>
      <c r="C2" t="s">
        <v>213</v>
      </c>
      <c r="D2">
        <v>1786</v>
      </c>
      <c r="E2">
        <v>2199</v>
      </c>
      <c r="F2">
        <v>1407.3600000000001</v>
      </c>
      <c r="G2">
        <v>50</v>
      </c>
      <c r="H2">
        <v>26</v>
      </c>
      <c r="I2">
        <v>18</v>
      </c>
      <c r="J2">
        <v>152</v>
      </c>
      <c r="K2">
        <v>175</v>
      </c>
      <c r="L2" t="s">
        <v>234</v>
      </c>
      <c r="M2">
        <v>363</v>
      </c>
      <c r="N2">
        <v>10</v>
      </c>
      <c r="O2">
        <v>9</v>
      </c>
      <c r="P2">
        <v>140</v>
      </c>
    </row>
    <row r="3" spans="1:16" x14ac:dyDescent="0.25">
      <c r="A3">
        <f>A2+1</f>
        <v>1102</v>
      </c>
      <c r="B3" t="s">
        <v>43</v>
      </c>
      <c r="C3" t="s">
        <v>213</v>
      </c>
      <c r="D3">
        <v>1786</v>
      </c>
      <c r="E3">
        <v>2199</v>
      </c>
      <c r="F3">
        <v>1407.3600000000001</v>
      </c>
      <c r="G3">
        <v>54</v>
      </c>
      <c r="H3">
        <v>26</v>
      </c>
      <c r="I3">
        <v>18</v>
      </c>
      <c r="J3">
        <v>168</v>
      </c>
      <c r="K3">
        <v>183</v>
      </c>
      <c r="L3" t="s">
        <v>234</v>
      </c>
      <c r="M3">
        <v>363</v>
      </c>
      <c r="N3">
        <v>10</v>
      </c>
      <c r="O3">
        <v>6</v>
      </c>
      <c r="P3">
        <v>6</v>
      </c>
    </row>
    <row r="4" spans="1:16" x14ac:dyDescent="0.25">
      <c r="A4">
        <f t="shared" ref="A4:A6" si="0">A3+1</f>
        <v>1103</v>
      </c>
      <c r="B4" t="s">
        <v>44</v>
      </c>
      <c r="C4" t="s">
        <v>213</v>
      </c>
      <c r="D4">
        <v>1842</v>
      </c>
      <c r="E4">
        <v>2250</v>
      </c>
      <c r="F4">
        <v>1440</v>
      </c>
      <c r="G4">
        <v>56</v>
      </c>
      <c r="H4">
        <v>27</v>
      </c>
      <c r="I4">
        <v>19</v>
      </c>
      <c r="J4">
        <v>175</v>
      </c>
      <c r="K4">
        <v>191</v>
      </c>
      <c r="L4" t="s">
        <v>234</v>
      </c>
      <c r="M4">
        <v>363</v>
      </c>
      <c r="N4">
        <v>10</v>
      </c>
      <c r="O4">
        <v>8</v>
      </c>
      <c r="P4">
        <v>89</v>
      </c>
    </row>
    <row r="5" spans="1:16" x14ac:dyDescent="0.25">
      <c r="A5">
        <f t="shared" si="0"/>
        <v>1104</v>
      </c>
      <c r="B5" t="s">
        <v>45</v>
      </c>
      <c r="C5" t="s">
        <v>213</v>
      </c>
      <c r="D5">
        <v>1981</v>
      </c>
      <c r="E5">
        <v>2299</v>
      </c>
      <c r="F5">
        <v>1471.3600000000001</v>
      </c>
      <c r="G5">
        <v>58</v>
      </c>
      <c r="H5">
        <v>29</v>
      </c>
      <c r="I5">
        <v>21</v>
      </c>
      <c r="J5">
        <v>183</v>
      </c>
      <c r="K5">
        <v>198</v>
      </c>
      <c r="L5" t="s">
        <v>234</v>
      </c>
      <c r="M5">
        <v>372</v>
      </c>
      <c r="N5">
        <v>10</v>
      </c>
      <c r="O5">
        <v>10</v>
      </c>
      <c r="P5">
        <v>15</v>
      </c>
    </row>
    <row r="6" spans="1:16" x14ac:dyDescent="0.25">
      <c r="A6">
        <f t="shared" si="0"/>
        <v>1105</v>
      </c>
      <c r="B6" t="s">
        <v>46</v>
      </c>
      <c r="C6" t="s">
        <v>213</v>
      </c>
      <c r="D6">
        <v>1981</v>
      </c>
      <c r="E6">
        <v>2299</v>
      </c>
      <c r="F6">
        <v>1471.3600000000001</v>
      </c>
      <c r="G6">
        <v>60</v>
      </c>
      <c r="H6">
        <v>29</v>
      </c>
      <c r="I6">
        <v>21</v>
      </c>
      <c r="J6">
        <v>191</v>
      </c>
      <c r="K6">
        <v>206</v>
      </c>
      <c r="L6" t="s">
        <v>234</v>
      </c>
      <c r="M6">
        <v>374</v>
      </c>
      <c r="N6">
        <v>10</v>
      </c>
      <c r="O6">
        <v>16</v>
      </c>
      <c r="P6">
        <v>109</v>
      </c>
    </row>
    <row r="7" spans="1:16" x14ac:dyDescent="0.25">
      <c r="A7">
        <f>A6+1</f>
        <v>1106</v>
      </c>
      <c r="B7" t="s">
        <v>47</v>
      </c>
      <c r="C7" t="s">
        <v>213</v>
      </c>
      <c r="D7">
        <v>6546</v>
      </c>
      <c r="E7">
        <v>7499</v>
      </c>
      <c r="F7">
        <v>4799.3600000000006</v>
      </c>
      <c r="G7">
        <v>50</v>
      </c>
      <c r="H7">
        <v>26</v>
      </c>
      <c r="I7">
        <v>18</v>
      </c>
      <c r="J7">
        <v>152</v>
      </c>
      <c r="K7">
        <v>175</v>
      </c>
      <c r="L7" t="s">
        <v>234</v>
      </c>
      <c r="M7">
        <v>363</v>
      </c>
      <c r="N7">
        <v>12</v>
      </c>
      <c r="O7">
        <v>13</v>
      </c>
      <c r="P7">
        <v>26</v>
      </c>
    </row>
    <row r="8" spans="1:16" x14ac:dyDescent="0.25">
      <c r="A8">
        <f t="shared" ref="A8:A71" si="1">A7+1</f>
        <v>1107</v>
      </c>
      <c r="B8" t="s">
        <v>48</v>
      </c>
      <c r="C8" t="s">
        <v>213</v>
      </c>
      <c r="D8">
        <v>6546</v>
      </c>
      <c r="E8">
        <v>7499</v>
      </c>
      <c r="F8">
        <v>4799.3600000000006</v>
      </c>
      <c r="G8">
        <v>54</v>
      </c>
      <c r="H8">
        <v>26</v>
      </c>
      <c r="I8">
        <v>18</v>
      </c>
      <c r="J8">
        <v>168</v>
      </c>
      <c r="K8">
        <v>183</v>
      </c>
      <c r="L8" t="s">
        <v>234</v>
      </c>
      <c r="M8">
        <v>363</v>
      </c>
      <c r="N8">
        <v>12</v>
      </c>
      <c r="O8">
        <v>3</v>
      </c>
      <c r="P8">
        <v>47</v>
      </c>
    </row>
    <row r="9" spans="1:16" x14ac:dyDescent="0.25">
      <c r="A9">
        <f t="shared" si="1"/>
        <v>1108</v>
      </c>
      <c r="B9" t="s">
        <v>49</v>
      </c>
      <c r="C9" t="s">
        <v>213</v>
      </c>
      <c r="D9">
        <v>6726</v>
      </c>
      <c r="E9">
        <v>7600</v>
      </c>
      <c r="F9">
        <v>4864</v>
      </c>
      <c r="G9">
        <v>56</v>
      </c>
      <c r="H9">
        <v>27</v>
      </c>
      <c r="I9">
        <v>19</v>
      </c>
      <c r="J9">
        <v>175</v>
      </c>
      <c r="K9">
        <v>191</v>
      </c>
      <c r="L9" t="s">
        <v>234</v>
      </c>
      <c r="M9">
        <v>363</v>
      </c>
      <c r="N9">
        <v>12</v>
      </c>
      <c r="O9">
        <v>4</v>
      </c>
      <c r="P9">
        <v>59</v>
      </c>
    </row>
    <row r="10" spans="1:16" x14ac:dyDescent="0.25">
      <c r="A10">
        <f t="shared" si="1"/>
        <v>1109</v>
      </c>
      <c r="B10" t="s">
        <v>50</v>
      </c>
      <c r="C10" t="s">
        <v>213</v>
      </c>
      <c r="D10">
        <v>6982</v>
      </c>
      <c r="E10">
        <v>7800</v>
      </c>
      <c r="F10">
        <v>4992</v>
      </c>
      <c r="G10">
        <v>58</v>
      </c>
      <c r="H10">
        <v>29</v>
      </c>
      <c r="I10">
        <v>21</v>
      </c>
      <c r="J10">
        <v>183</v>
      </c>
      <c r="K10">
        <v>198</v>
      </c>
      <c r="L10" t="s">
        <v>234</v>
      </c>
      <c r="M10">
        <v>372</v>
      </c>
      <c r="N10">
        <v>12</v>
      </c>
      <c r="O10">
        <v>7</v>
      </c>
      <c r="P10">
        <v>73</v>
      </c>
    </row>
    <row r="11" spans="1:16" x14ac:dyDescent="0.25">
      <c r="A11">
        <f t="shared" si="1"/>
        <v>1110</v>
      </c>
      <c r="B11" t="s">
        <v>51</v>
      </c>
      <c r="C11" t="s">
        <v>213</v>
      </c>
      <c r="D11">
        <v>6982</v>
      </c>
      <c r="E11">
        <v>7800</v>
      </c>
      <c r="F11">
        <v>4992</v>
      </c>
      <c r="G11">
        <v>60</v>
      </c>
      <c r="H11">
        <v>29</v>
      </c>
      <c r="I11">
        <v>21</v>
      </c>
      <c r="J11">
        <v>191</v>
      </c>
      <c r="K11">
        <v>206</v>
      </c>
      <c r="L11" t="s">
        <v>234</v>
      </c>
      <c r="M11">
        <v>374</v>
      </c>
      <c r="N11">
        <v>12</v>
      </c>
      <c r="O11">
        <v>13</v>
      </c>
      <c r="P11">
        <v>8</v>
      </c>
    </row>
    <row r="12" spans="1:16" x14ac:dyDescent="0.25">
      <c r="A12">
        <f t="shared" si="1"/>
        <v>1111</v>
      </c>
      <c r="B12" t="s">
        <v>52</v>
      </c>
      <c r="C12" t="s">
        <v>213</v>
      </c>
      <c r="D12">
        <v>5100</v>
      </c>
      <c r="E12">
        <v>8100</v>
      </c>
      <c r="F12">
        <v>5184</v>
      </c>
      <c r="G12">
        <v>50</v>
      </c>
      <c r="H12">
        <v>26</v>
      </c>
      <c r="I12">
        <v>18</v>
      </c>
      <c r="J12">
        <v>152</v>
      </c>
      <c r="K12">
        <v>175</v>
      </c>
      <c r="L12" t="s">
        <v>234</v>
      </c>
      <c r="M12">
        <v>363</v>
      </c>
      <c r="N12">
        <v>12</v>
      </c>
      <c r="O12">
        <v>17</v>
      </c>
      <c r="P12">
        <v>0</v>
      </c>
    </row>
    <row r="13" spans="1:16" x14ac:dyDescent="0.25">
      <c r="A13">
        <f t="shared" si="1"/>
        <v>1112</v>
      </c>
      <c r="B13" t="s">
        <v>53</v>
      </c>
      <c r="C13" t="s">
        <v>213</v>
      </c>
      <c r="D13">
        <v>5100</v>
      </c>
      <c r="E13">
        <v>8100</v>
      </c>
      <c r="F13">
        <v>5184</v>
      </c>
      <c r="G13">
        <v>54</v>
      </c>
      <c r="H13">
        <v>26</v>
      </c>
      <c r="I13">
        <v>18</v>
      </c>
      <c r="J13">
        <v>168</v>
      </c>
      <c r="K13">
        <v>183</v>
      </c>
      <c r="L13" t="s">
        <v>234</v>
      </c>
      <c r="M13">
        <v>363</v>
      </c>
      <c r="N13">
        <v>12</v>
      </c>
      <c r="O13">
        <v>20</v>
      </c>
      <c r="P13">
        <v>26</v>
      </c>
    </row>
    <row r="14" spans="1:16" x14ac:dyDescent="0.25">
      <c r="A14">
        <f t="shared" si="1"/>
        <v>1113</v>
      </c>
      <c r="B14" t="s">
        <v>54</v>
      </c>
      <c r="C14" t="s">
        <v>213</v>
      </c>
      <c r="D14">
        <v>8101</v>
      </c>
      <c r="E14">
        <v>8299</v>
      </c>
      <c r="F14">
        <v>5311.3600000000006</v>
      </c>
      <c r="G14">
        <v>56</v>
      </c>
      <c r="H14">
        <v>27</v>
      </c>
      <c r="I14">
        <v>19</v>
      </c>
      <c r="J14">
        <v>175</v>
      </c>
      <c r="K14">
        <v>191</v>
      </c>
      <c r="L14" t="s">
        <v>234</v>
      </c>
      <c r="M14">
        <v>363</v>
      </c>
      <c r="N14">
        <v>12</v>
      </c>
      <c r="O14">
        <v>13</v>
      </c>
      <c r="P14">
        <v>92</v>
      </c>
    </row>
    <row r="15" spans="1:16" x14ac:dyDescent="0.25">
      <c r="A15">
        <f t="shared" si="1"/>
        <v>1114</v>
      </c>
      <c r="B15" t="s">
        <v>55</v>
      </c>
      <c r="C15" t="s">
        <v>213</v>
      </c>
      <c r="D15">
        <v>8255</v>
      </c>
      <c r="E15">
        <v>8399</v>
      </c>
      <c r="F15">
        <v>5375.3600000000006</v>
      </c>
      <c r="G15">
        <v>58</v>
      </c>
      <c r="H15">
        <v>29</v>
      </c>
      <c r="I15">
        <v>21</v>
      </c>
      <c r="J15">
        <v>183</v>
      </c>
      <c r="K15">
        <v>198</v>
      </c>
      <c r="L15" t="s">
        <v>234</v>
      </c>
      <c r="M15">
        <v>372</v>
      </c>
      <c r="N15">
        <v>12</v>
      </c>
      <c r="O15">
        <v>3</v>
      </c>
      <c r="P15">
        <v>106</v>
      </c>
    </row>
    <row r="16" spans="1:16" x14ac:dyDescent="0.25">
      <c r="A16">
        <f t="shared" si="1"/>
        <v>1115</v>
      </c>
      <c r="B16" t="s">
        <v>56</v>
      </c>
      <c r="C16" t="s">
        <v>213</v>
      </c>
      <c r="D16">
        <v>8255</v>
      </c>
      <c r="E16">
        <v>8399</v>
      </c>
      <c r="F16">
        <v>5375.3600000000006</v>
      </c>
      <c r="G16">
        <v>60</v>
      </c>
      <c r="H16">
        <v>29</v>
      </c>
      <c r="I16">
        <v>21</v>
      </c>
      <c r="J16">
        <v>191</v>
      </c>
      <c r="K16">
        <v>206</v>
      </c>
      <c r="L16" t="s">
        <v>234</v>
      </c>
      <c r="M16">
        <v>374</v>
      </c>
      <c r="N16">
        <v>12</v>
      </c>
      <c r="O16">
        <v>3</v>
      </c>
      <c r="P16">
        <v>47</v>
      </c>
    </row>
    <row r="17" spans="1:16" x14ac:dyDescent="0.25">
      <c r="A17">
        <f t="shared" si="1"/>
        <v>1116</v>
      </c>
      <c r="B17" t="s">
        <v>57</v>
      </c>
      <c r="C17" t="s">
        <v>213</v>
      </c>
      <c r="D17">
        <v>9781</v>
      </c>
      <c r="E17">
        <v>10000</v>
      </c>
      <c r="F17">
        <v>6400</v>
      </c>
      <c r="G17">
        <v>50</v>
      </c>
      <c r="H17">
        <v>26</v>
      </c>
      <c r="I17">
        <v>18</v>
      </c>
      <c r="J17">
        <v>152</v>
      </c>
      <c r="K17">
        <v>175</v>
      </c>
      <c r="L17" t="s">
        <v>234</v>
      </c>
      <c r="M17">
        <v>363</v>
      </c>
      <c r="N17">
        <v>13</v>
      </c>
      <c r="O17">
        <v>20</v>
      </c>
      <c r="P17">
        <v>106</v>
      </c>
    </row>
    <row r="18" spans="1:16" x14ac:dyDescent="0.25">
      <c r="A18">
        <f t="shared" si="1"/>
        <v>1117</v>
      </c>
      <c r="B18" t="s">
        <v>58</v>
      </c>
      <c r="C18" t="s">
        <v>213</v>
      </c>
      <c r="D18">
        <v>9781</v>
      </c>
      <c r="E18">
        <v>10000</v>
      </c>
      <c r="F18">
        <v>6400</v>
      </c>
      <c r="G18">
        <v>54</v>
      </c>
      <c r="H18">
        <v>26</v>
      </c>
      <c r="I18">
        <v>18</v>
      </c>
      <c r="J18">
        <v>168</v>
      </c>
      <c r="K18">
        <v>183</v>
      </c>
      <c r="L18" t="s">
        <v>234</v>
      </c>
      <c r="M18">
        <v>363</v>
      </c>
      <c r="N18">
        <v>13</v>
      </c>
      <c r="O18">
        <v>20</v>
      </c>
      <c r="P18">
        <v>4</v>
      </c>
    </row>
    <row r="19" spans="1:16" x14ac:dyDescent="0.25">
      <c r="A19">
        <f t="shared" si="1"/>
        <v>1118</v>
      </c>
      <c r="B19" t="s">
        <v>59</v>
      </c>
      <c r="C19" t="s">
        <v>213</v>
      </c>
      <c r="D19">
        <v>9812</v>
      </c>
      <c r="E19">
        <v>10500</v>
      </c>
      <c r="F19">
        <v>6720</v>
      </c>
      <c r="G19">
        <v>56</v>
      </c>
      <c r="H19">
        <v>27</v>
      </c>
      <c r="I19">
        <v>19</v>
      </c>
      <c r="J19">
        <v>175</v>
      </c>
      <c r="K19">
        <v>191</v>
      </c>
      <c r="L19" t="s">
        <v>234</v>
      </c>
      <c r="M19">
        <v>363</v>
      </c>
      <c r="N19">
        <v>13</v>
      </c>
      <c r="O19">
        <v>10</v>
      </c>
      <c r="P19">
        <v>103</v>
      </c>
    </row>
    <row r="20" spans="1:16" x14ac:dyDescent="0.25">
      <c r="A20">
        <f t="shared" si="1"/>
        <v>1119</v>
      </c>
      <c r="B20" t="s">
        <v>60</v>
      </c>
      <c r="C20" t="s">
        <v>213</v>
      </c>
      <c r="D20">
        <v>9902</v>
      </c>
      <c r="E20">
        <v>10999</v>
      </c>
      <c r="F20">
        <v>7039.3600000000006</v>
      </c>
      <c r="G20">
        <v>58</v>
      </c>
      <c r="H20">
        <v>29</v>
      </c>
      <c r="I20">
        <v>21</v>
      </c>
      <c r="J20">
        <v>183</v>
      </c>
      <c r="K20">
        <v>198</v>
      </c>
      <c r="L20" t="s">
        <v>234</v>
      </c>
      <c r="M20">
        <v>372</v>
      </c>
      <c r="N20">
        <v>13</v>
      </c>
      <c r="O20">
        <v>10</v>
      </c>
      <c r="P20">
        <v>13</v>
      </c>
    </row>
    <row r="21" spans="1:16" x14ac:dyDescent="0.25">
      <c r="A21">
        <f t="shared" si="1"/>
        <v>1120</v>
      </c>
      <c r="B21" t="s">
        <v>61</v>
      </c>
      <c r="C21" t="s">
        <v>213</v>
      </c>
      <c r="D21">
        <v>9902</v>
      </c>
      <c r="E21">
        <v>10999</v>
      </c>
      <c r="F21">
        <v>7039.3600000000006</v>
      </c>
      <c r="G21">
        <v>60</v>
      </c>
      <c r="H21">
        <v>29</v>
      </c>
      <c r="I21">
        <v>21</v>
      </c>
      <c r="J21">
        <v>191</v>
      </c>
      <c r="K21">
        <v>206</v>
      </c>
      <c r="L21" t="s">
        <v>234</v>
      </c>
      <c r="M21">
        <v>374</v>
      </c>
      <c r="N21">
        <v>13</v>
      </c>
      <c r="O21">
        <v>7</v>
      </c>
      <c r="P21">
        <v>1</v>
      </c>
    </row>
    <row r="22" spans="1:16" x14ac:dyDescent="0.25">
      <c r="A22">
        <f t="shared" si="1"/>
        <v>1121</v>
      </c>
      <c r="B22" t="s">
        <v>62</v>
      </c>
      <c r="C22" t="s">
        <v>213</v>
      </c>
      <c r="D22">
        <v>3769</v>
      </c>
      <c r="E22">
        <v>4200</v>
      </c>
      <c r="F22">
        <v>2688</v>
      </c>
      <c r="G22">
        <v>50</v>
      </c>
      <c r="H22">
        <v>26</v>
      </c>
      <c r="I22">
        <v>18</v>
      </c>
      <c r="J22">
        <v>152</v>
      </c>
      <c r="K22">
        <v>175</v>
      </c>
      <c r="L22" t="s">
        <v>234</v>
      </c>
      <c r="M22">
        <v>363</v>
      </c>
      <c r="N22">
        <v>10</v>
      </c>
      <c r="O22">
        <v>5</v>
      </c>
      <c r="P22">
        <v>9</v>
      </c>
    </row>
    <row r="23" spans="1:16" x14ac:dyDescent="0.25">
      <c r="A23">
        <f t="shared" si="1"/>
        <v>1122</v>
      </c>
      <c r="B23" t="s">
        <v>63</v>
      </c>
      <c r="C23" t="s">
        <v>213</v>
      </c>
      <c r="D23">
        <v>3769</v>
      </c>
      <c r="E23">
        <v>4200</v>
      </c>
      <c r="F23">
        <v>2688</v>
      </c>
      <c r="G23">
        <v>54</v>
      </c>
      <c r="H23">
        <v>26</v>
      </c>
      <c r="I23">
        <v>18</v>
      </c>
      <c r="J23">
        <v>168</v>
      </c>
      <c r="K23">
        <v>183</v>
      </c>
      <c r="L23" t="s">
        <v>234</v>
      </c>
      <c r="M23">
        <v>363</v>
      </c>
      <c r="N23">
        <v>10</v>
      </c>
      <c r="O23">
        <v>15</v>
      </c>
      <c r="P23">
        <v>133</v>
      </c>
    </row>
    <row r="24" spans="1:16" x14ac:dyDescent="0.25">
      <c r="A24">
        <f t="shared" si="1"/>
        <v>1123</v>
      </c>
      <c r="B24" t="s">
        <v>64</v>
      </c>
      <c r="C24" t="s">
        <v>213</v>
      </c>
      <c r="D24">
        <v>3821</v>
      </c>
      <c r="E24">
        <v>3999</v>
      </c>
      <c r="F24">
        <v>2559.36</v>
      </c>
      <c r="G24">
        <v>56</v>
      </c>
      <c r="H24">
        <v>27</v>
      </c>
      <c r="I24">
        <v>19</v>
      </c>
      <c r="J24">
        <v>175</v>
      </c>
      <c r="K24">
        <v>191</v>
      </c>
      <c r="L24" t="s">
        <v>234</v>
      </c>
      <c r="M24">
        <v>363</v>
      </c>
      <c r="N24">
        <v>10</v>
      </c>
      <c r="O24">
        <v>10</v>
      </c>
      <c r="P24">
        <v>144</v>
      </c>
    </row>
    <row r="25" spans="1:16" x14ac:dyDescent="0.25">
      <c r="A25">
        <f t="shared" si="1"/>
        <v>1124</v>
      </c>
      <c r="B25" t="s">
        <v>65</v>
      </c>
      <c r="C25" t="s">
        <v>213</v>
      </c>
      <c r="D25">
        <v>3920</v>
      </c>
      <c r="E25">
        <v>4199</v>
      </c>
      <c r="F25">
        <v>2687.36</v>
      </c>
      <c r="G25">
        <v>58</v>
      </c>
      <c r="H25">
        <v>29</v>
      </c>
      <c r="I25">
        <v>21</v>
      </c>
      <c r="J25">
        <v>183</v>
      </c>
      <c r="K25">
        <v>198</v>
      </c>
      <c r="L25" t="s">
        <v>234</v>
      </c>
      <c r="M25">
        <v>372</v>
      </c>
      <c r="N25">
        <v>10</v>
      </c>
      <c r="O25">
        <v>17</v>
      </c>
      <c r="P25">
        <v>73</v>
      </c>
    </row>
    <row r="26" spans="1:16" x14ac:dyDescent="0.25">
      <c r="A26">
        <f t="shared" si="1"/>
        <v>1125</v>
      </c>
      <c r="B26" t="s">
        <v>66</v>
      </c>
      <c r="C26" t="s">
        <v>213</v>
      </c>
      <c r="D26">
        <v>3920</v>
      </c>
      <c r="E26">
        <v>4199</v>
      </c>
      <c r="F26">
        <v>2687.36</v>
      </c>
      <c r="G26">
        <v>60</v>
      </c>
      <c r="H26">
        <v>29</v>
      </c>
      <c r="I26">
        <v>21</v>
      </c>
      <c r="J26">
        <v>191</v>
      </c>
      <c r="K26">
        <v>206</v>
      </c>
      <c r="L26" t="s">
        <v>234</v>
      </c>
      <c r="M26">
        <v>374</v>
      </c>
      <c r="N26">
        <v>10</v>
      </c>
      <c r="O26">
        <v>7</v>
      </c>
      <c r="P26">
        <v>11</v>
      </c>
    </row>
    <row r="27" spans="1:16" x14ac:dyDescent="0.25">
      <c r="A27">
        <f t="shared" si="1"/>
        <v>1126</v>
      </c>
      <c r="B27" t="s">
        <v>67</v>
      </c>
      <c r="C27" t="s">
        <v>213</v>
      </c>
      <c r="D27">
        <v>6418</v>
      </c>
      <c r="E27">
        <v>6500</v>
      </c>
      <c r="F27">
        <v>4160</v>
      </c>
      <c r="G27">
        <v>50</v>
      </c>
      <c r="H27">
        <v>26</v>
      </c>
      <c r="I27">
        <v>18</v>
      </c>
      <c r="J27">
        <v>152</v>
      </c>
      <c r="K27">
        <v>175</v>
      </c>
      <c r="L27" t="s">
        <v>234</v>
      </c>
      <c r="M27">
        <v>363</v>
      </c>
      <c r="N27">
        <v>12</v>
      </c>
      <c r="O27">
        <v>1</v>
      </c>
      <c r="P27">
        <v>26</v>
      </c>
    </row>
    <row r="28" spans="1:16" x14ac:dyDescent="0.25">
      <c r="A28">
        <f t="shared" si="1"/>
        <v>1127</v>
      </c>
      <c r="B28" t="s">
        <v>68</v>
      </c>
      <c r="C28" t="s">
        <v>213</v>
      </c>
      <c r="D28">
        <v>6418</v>
      </c>
      <c r="E28">
        <v>6500</v>
      </c>
      <c r="F28">
        <v>4160</v>
      </c>
      <c r="G28">
        <v>54</v>
      </c>
      <c r="H28">
        <v>26</v>
      </c>
      <c r="I28">
        <v>18</v>
      </c>
      <c r="J28">
        <v>168</v>
      </c>
      <c r="K28">
        <v>183</v>
      </c>
      <c r="L28" t="s">
        <v>234</v>
      </c>
      <c r="M28">
        <v>363</v>
      </c>
      <c r="N28">
        <v>12</v>
      </c>
      <c r="O28">
        <v>2</v>
      </c>
      <c r="P28">
        <v>56</v>
      </c>
    </row>
    <row r="29" spans="1:16" x14ac:dyDescent="0.25">
      <c r="A29">
        <f t="shared" si="1"/>
        <v>1128</v>
      </c>
      <c r="B29" t="s">
        <v>69</v>
      </c>
      <c r="C29" t="s">
        <v>213</v>
      </c>
      <c r="D29">
        <v>6505</v>
      </c>
      <c r="E29">
        <v>6699</v>
      </c>
      <c r="F29">
        <v>4287.3600000000006</v>
      </c>
      <c r="G29">
        <v>56</v>
      </c>
      <c r="H29">
        <v>27</v>
      </c>
      <c r="I29">
        <v>19</v>
      </c>
      <c r="J29">
        <v>175</v>
      </c>
      <c r="K29">
        <v>191</v>
      </c>
      <c r="L29" t="s">
        <v>234</v>
      </c>
      <c r="M29">
        <v>363</v>
      </c>
      <c r="N29">
        <v>12</v>
      </c>
      <c r="O29">
        <v>7</v>
      </c>
      <c r="P29">
        <v>50</v>
      </c>
    </row>
    <row r="30" spans="1:16" x14ac:dyDescent="0.25">
      <c r="A30">
        <f t="shared" si="1"/>
        <v>1129</v>
      </c>
      <c r="B30" t="s">
        <v>70</v>
      </c>
      <c r="C30" t="s">
        <v>213</v>
      </c>
      <c r="D30">
        <v>6620</v>
      </c>
      <c r="E30">
        <v>6825</v>
      </c>
      <c r="F30">
        <v>4368</v>
      </c>
      <c r="G30">
        <v>58</v>
      </c>
      <c r="H30">
        <v>29</v>
      </c>
      <c r="I30">
        <v>21</v>
      </c>
      <c r="J30">
        <v>183</v>
      </c>
      <c r="K30">
        <v>198</v>
      </c>
      <c r="L30" t="s">
        <v>234</v>
      </c>
      <c r="M30">
        <v>372</v>
      </c>
      <c r="N30">
        <v>12</v>
      </c>
      <c r="O30">
        <v>7</v>
      </c>
      <c r="P30">
        <v>68</v>
      </c>
    </row>
    <row r="31" spans="1:16" x14ac:dyDescent="0.25">
      <c r="A31">
        <f t="shared" si="1"/>
        <v>1130</v>
      </c>
      <c r="B31" t="s">
        <v>71</v>
      </c>
      <c r="C31" t="s">
        <v>213</v>
      </c>
      <c r="D31">
        <v>6620</v>
      </c>
      <c r="E31">
        <v>6825</v>
      </c>
      <c r="F31">
        <v>4368</v>
      </c>
      <c r="G31">
        <v>60</v>
      </c>
      <c r="H31">
        <v>29</v>
      </c>
      <c r="I31">
        <v>21</v>
      </c>
      <c r="J31">
        <v>191</v>
      </c>
      <c r="K31">
        <v>206</v>
      </c>
      <c r="L31" t="s">
        <v>234</v>
      </c>
      <c r="M31">
        <v>374</v>
      </c>
      <c r="N31">
        <v>12</v>
      </c>
      <c r="O31">
        <v>20</v>
      </c>
      <c r="P31">
        <v>122</v>
      </c>
    </row>
    <row r="32" spans="1:16" x14ac:dyDescent="0.25">
      <c r="A32">
        <f t="shared" si="1"/>
        <v>1131</v>
      </c>
      <c r="B32" t="s">
        <v>72</v>
      </c>
      <c r="C32" t="s">
        <v>214</v>
      </c>
      <c r="D32">
        <v>3072</v>
      </c>
      <c r="E32">
        <v>3100</v>
      </c>
      <c r="F32">
        <v>1984</v>
      </c>
      <c r="G32">
        <v>50</v>
      </c>
      <c r="H32">
        <v>26</v>
      </c>
      <c r="I32">
        <v>18</v>
      </c>
      <c r="J32">
        <v>152</v>
      </c>
      <c r="K32">
        <v>175</v>
      </c>
      <c r="L32" t="s">
        <v>235</v>
      </c>
      <c r="M32">
        <v>363</v>
      </c>
      <c r="N32">
        <v>10</v>
      </c>
      <c r="O32">
        <v>20</v>
      </c>
      <c r="P32">
        <v>109</v>
      </c>
    </row>
    <row r="33" spans="1:16" x14ac:dyDescent="0.25">
      <c r="A33">
        <f t="shared" si="1"/>
        <v>1132</v>
      </c>
      <c r="B33" t="s">
        <v>75</v>
      </c>
      <c r="C33" t="s">
        <v>214</v>
      </c>
      <c r="D33">
        <v>3072</v>
      </c>
      <c r="E33">
        <v>3100</v>
      </c>
      <c r="F33">
        <v>1984</v>
      </c>
      <c r="G33">
        <v>54</v>
      </c>
      <c r="H33">
        <v>26</v>
      </c>
      <c r="I33">
        <v>18</v>
      </c>
      <c r="J33">
        <v>168</v>
      </c>
      <c r="K33">
        <v>183</v>
      </c>
      <c r="L33" t="s">
        <v>235</v>
      </c>
      <c r="M33">
        <v>363</v>
      </c>
      <c r="N33">
        <v>10</v>
      </c>
      <c r="O33">
        <v>7</v>
      </c>
      <c r="P33">
        <v>72</v>
      </c>
    </row>
    <row r="34" spans="1:16" x14ac:dyDescent="0.25">
      <c r="A34">
        <f t="shared" si="1"/>
        <v>1133</v>
      </c>
      <c r="B34" t="s">
        <v>76</v>
      </c>
      <c r="C34" t="s">
        <v>214</v>
      </c>
      <c r="D34">
        <v>1999</v>
      </c>
      <c r="E34">
        <v>3199</v>
      </c>
      <c r="F34">
        <v>2047.3600000000001</v>
      </c>
      <c r="G34">
        <v>56</v>
      </c>
      <c r="H34">
        <v>27</v>
      </c>
      <c r="I34">
        <v>19</v>
      </c>
      <c r="J34">
        <v>175</v>
      </c>
      <c r="K34">
        <v>191</v>
      </c>
      <c r="L34" t="s">
        <v>235</v>
      </c>
      <c r="M34">
        <v>363</v>
      </c>
      <c r="N34">
        <v>10</v>
      </c>
      <c r="O34">
        <v>0</v>
      </c>
      <c r="P34">
        <v>100</v>
      </c>
    </row>
    <row r="35" spans="1:16" x14ac:dyDescent="0.25">
      <c r="A35">
        <f t="shared" si="1"/>
        <v>1134</v>
      </c>
      <c r="B35" t="s">
        <v>77</v>
      </c>
      <c r="C35" t="s">
        <v>214</v>
      </c>
      <c r="D35">
        <v>3250</v>
      </c>
      <c r="E35">
        <v>3399</v>
      </c>
      <c r="F35">
        <v>2175.36</v>
      </c>
      <c r="G35">
        <v>58</v>
      </c>
      <c r="H35">
        <v>29</v>
      </c>
      <c r="I35">
        <v>21</v>
      </c>
      <c r="J35">
        <v>183</v>
      </c>
      <c r="K35">
        <v>198</v>
      </c>
      <c r="L35" t="s">
        <v>235</v>
      </c>
      <c r="M35">
        <v>372</v>
      </c>
      <c r="N35">
        <v>10</v>
      </c>
      <c r="O35">
        <v>11</v>
      </c>
      <c r="P35">
        <v>81</v>
      </c>
    </row>
    <row r="36" spans="1:16" x14ac:dyDescent="0.25">
      <c r="A36">
        <f t="shared" si="1"/>
        <v>1135</v>
      </c>
      <c r="B36" t="s">
        <v>78</v>
      </c>
      <c r="C36" t="s">
        <v>214</v>
      </c>
      <c r="D36">
        <v>3250</v>
      </c>
      <c r="E36">
        <v>3399</v>
      </c>
      <c r="F36">
        <v>2175.36</v>
      </c>
      <c r="G36">
        <v>60</v>
      </c>
      <c r="H36">
        <v>29</v>
      </c>
      <c r="I36">
        <v>21</v>
      </c>
      <c r="J36">
        <v>191</v>
      </c>
      <c r="K36">
        <v>206</v>
      </c>
      <c r="L36" t="s">
        <v>235</v>
      </c>
      <c r="M36">
        <v>374</v>
      </c>
      <c r="N36">
        <v>10</v>
      </c>
      <c r="O36">
        <v>9</v>
      </c>
      <c r="P36">
        <v>129</v>
      </c>
    </row>
    <row r="37" spans="1:16" x14ac:dyDescent="0.25">
      <c r="A37">
        <f t="shared" si="1"/>
        <v>1136</v>
      </c>
      <c r="B37" t="s">
        <v>79</v>
      </c>
      <c r="C37" t="s">
        <v>214</v>
      </c>
      <c r="D37">
        <v>3222</v>
      </c>
      <c r="E37">
        <v>3350</v>
      </c>
      <c r="F37">
        <v>2144</v>
      </c>
      <c r="G37">
        <v>50</v>
      </c>
      <c r="H37">
        <v>26</v>
      </c>
      <c r="I37">
        <v>18</v>
      </c>
      <c r="J37">
        <v>152</v>
      </c>
      <c r="K37">
        <v>175</v>
      </c>
      <c r="L37" t="s">
        <v>235</v>
      </c>
      <c r="M37">
        <v>363</v>
      </c>
      <c r="N37">
        <v>12</v>
      </c>
      <c r="O37">
        <v>1</v>
      </c>
      <c r="P37">
        <v>22</v>
      </c>
    </row>
    <row r="38" spans="1:16" x14ac:dyDescent="0.25">
      <c r="A38">
        <f t="shared" si="1"/>
        <v>1137</v>
      </c>
      <c r="B38" t="s">
        <v>80</v>
      </c>
      <c r="C38" t="s">
        <v>214</v>
      </c>
      <c r="D38">
        <v>3222</v>
      </c>
      <c r="E38">
        <v>3350</v>
      </c>
      <c r="F38">
        <v>2144</v>
      </c>
      <c r="G38">
        <v>54</v>
      </c>
      <c r="H38">
        <v>26</v>
      </c>
      <c r="I38">
        <v>18</v>
      </c>
      <c r="J38">
        <v>168</v>
      </c>
      <c r="K38">
        <v>183</v>
      </c>
      <c r="L38" t="s">
        <v>235</v>
      </c>
      <c r="M38">
        <v>363</v>
      </c>
      <c r="N38">
        <v>12</v>
      </c>
      <c r="O38">
        <v>11</v>
      </c>
      <c r="P38">
        <v>103</v>
      </c>
    </row>
    <row r="39" spans="1:16" x14ac:dyDescent="0.25">
      <c r="A39">
        <f t="shared" si="1"/>
        <v>1138</v>
      </c>
      <c r="B39" t="s">
        <v>81</v>
      </c>
      <c r="C39" t="s">
        <v>214</v>
      </c>
      <c r="D39">
        <v>3250</v>
      </c>
      <c r="E39">
        <v>3399</v>
      </c>
      <c r="F39">
        <v>2175.36</v>
      </c>
      <c r="G39">
        <v>56</v>
      </c>
      <c r="H39">
        <v>27</v>
      </c>
      <c r="I39">
        <v>19</v>
      </c>
      <c r="J39">
        <v>175</v>
      </c>
      <c r="K39">
        <v>191</v>
      </c>
      <c r="L39" t="s">
        <v>235</v>
      </c>
      <c r="M39">
        <v>363</v>
      </c>
      <c r="N39">
        <v>12</v>
      </c>
      <c r="O39">
        <v>18</v>
      </c>
      <c r="P39">
        <v>78</v>
      </c>
    </row>
    <row r="40" spans="1:16" x14ac:dyDescent="0.25">
      <c r="A40">
        <f t="shared" si="1"/>
        <v>1139</v>
      </c>
      <c r="B40" t="s">
        <v>82</v>
      </c>
      <c r="C40" t="s">
        <v>214</v>
      </c>
      <c r="D40">
        <v>3302</v>
      </c>
      <c r="E40">
        <v>3499</v>
      </c>
      <c r="F40">
        <v>2239.36</v>
      </c>
      <c r="G40">
        <v>58</v>
      </c>
      <c r="H40">
        <v>29</v>
      </c>
      <c r="I40">
        <v>21</v>
      </c>
      <c r="J40">
        <v>183</v>
      </c>
      <c r="K40">
        <v>198</v>
      </c>
      <c r="L40" t="s">
        <v>235</v>
      </c>
      <c r="M40">
        <v>372</v>
      </c>
      <c r="N40">
        <v>12</v>
      </c>
      <c r="O40">
        <v>15</v>
      </c>
      <c r="P40">
        <v>5</v>
      </c>
    </row>
    <row r="41" spans="1:16" x14ac:dyDescent="0.25">
      <c r="A41">
        <f t="shared" si="1"/>
        <v>1140</v>
      </c>
      <c r="B41" t="s">
        <v>83</v>
      </c>
      <c r="C41" t="s">
        <v>214</v>
      </c>
      <c r="D41">
        <v>3302</v>
      </c>
      <c r="E41">
        <v>3499</v>
      </c>
      <c r="F41">
        <v>2239.36</v>
      </c>
      <c r="G41">
        <v>60</v>
      </c>
      <c r="H41">
        <v>29</v>
      </c>
      <c r="I41">
        <v>21</v>
      </c>
      <c r="J41">
        <v>191</v>
      </c>
      <c r="K41">
        <v>206</v>
      </c>
      <c r="L41" t="s">
        <v>235</v>
      </c>
      <c r="M41">
        <v>374</v>
      </c>
      <c r="N41">
        <v>12</v>
      </c>
      <c r="O41">
        <v>5</v>
      </c>
      <c r="P41">
        <v>142</v>
      </c>
    </row>
    <row r="42" spans="1:16" x14ac:dyDescent="0.25">
      <c r="A42">
        <f t="shared" si="1"/>
        <v>1141</v>
      </c>
      <c r="B42" t="s">
        <v>84</v>
      </c>
      <c r="C42" t="s">
        <v>214</v>
      </c>
      <c r="D42">
        <v>2715</v>
      </c>
      <c r="E42">
        <v>2899</v>
      </c>
      <c r="F42">
        <v>1855.3600000000001</v>
      </c>
      <c r="G42">
        <v>50</v>
      </c>
      <c r="H42">
        <v>26</v>
      </c>
      <c r="I42">
        <v>18</v>
      </c>
      <c r="J42">
        <v>152</v>
      </c>
      <c r="K42">
        <v>175</v>
      </c>
      <c r="L42" t="s">
        <v>235</v>
      </c>
      <c r="M42">
        <v>363</v>
      </c>
      <c r="N42">
        <v>12</v>
      </c>
      <c r="O42">
        <v>4</v>
      </c>
      <c r="P42">
        <v>3</v>
      </c>
    </row>
    <row r="43" spans="1:16" x14ac:dyDescent="0.25">
      <c r="A43">
        <f t="shared" si="1"/>
        <v>1142</v>
      </c>
      <c r="B43" t="s">
        <v>85</v>
      </c>
      <c r="C43" t="s">
        <v>214</v>
      </c>
      <c r="D43">
        <v>2715</v>
      </c>
      <c r="E43">
        <v>2899</v>
      </c>
      <c r="F43">
        <v>1855.3600000000001</v>
      </c>
      <c r="G43">
        <v>54</v>
      </c>
      <c r="H43">
        <v>26</v>
      </c>
      <c r="I43">
        <v>18</v>
      </c>
      <c r="J43">
        <v>168</v>
      </c>
      <c r="K43">
        <v>183</v>
      </c>
      <c r="L43" t="s">
        <v>235</v>
      </c>
      <c r="M43">
        <v>363</v>
      </c>
      <c r="N43">
        <v>12</v>
      </c>
      <c r="O43">
        <v>12</v>
      </c>
      <c r="P43">
        <v>84</v>
      </c>
    </row>
    <row r="44" spans="1:16" x14ac:dyDescent="0.25">
      <c r="A44">
        <f t="shared" si="1"/>
        <v>1143</v>
      </c>
      <c r="B44" t="s">
        <v>86</v>
      </c>
      <c r="C44" t="s">
        <v>214</v>
      </c>
      <c r="D44">
        <v>2750</v>
      </c>
      <c r="E44">
        <v>2899</v>
      </c>
      <c r="F44">
        <v>1855.3600000000001</v>
      </c>
      <c r="G44">
        <v>56</v>
      </c>
      <c r="H44">
        <v>27</v>
      </c>
      <c r="I44">
        <v>19</v>
      </c>
      <c r="J44">
        <v>175</v>
      </c>
      <c r="K44">
        <v>191</v>
      </c>
      <c r="L44" t="s">
        <v>235</v>
      </c>
      <c r="M44">
        <v>363</v>
      </c>
      <c r="N44">
        <v>12</v>
      </c>
      <c r="O44">
        <v>5</v>
      </c>
      <c r="P44">
        <v>141</v>
      </c>
    </row>
    <row r="45" spans="1:16" x14ac:dyDescent="0.25">
      <c r="A45">
        <f t="shared" si="1"/>
        <v>1144</v>
      </c>
      <c r="B45" t="s">
        <v>87</v>
      </c>
      <c r="C45" t="s">
        <v>214</v>
      </c>
      <c r="D45">
        <v>2815</v>
      </c>
      <c r="E45">
        <v>2999</v>
      </c>
      <c r="F45">
        <v>1919.3600000000001</v>
      </c>
      <c r="G45">
        <v>58</v>
      </c>
      <c r="H45">
        <v>29</v>
      </c>
      <c r="I45">
        <v>21</v>
      </c>
      <c r="J45">
        <v>183</v>
      </c>
      <c r="K45">
        <v>198</v>
      </c>
      <c r="L45" t="s">
        <v>235</v>
      </c>
      <c r="M45">
        <v>372</v>
      </c>
      <c r="N45">
        <v>12</v>
      </c>
      <c r="O45">
        <v>9</v>
      </c>
      <c r="P45">
        <v>69</v>
      </c>
    </row>
    <row r="46" spans="1:16" x14ac:dyDescent="0.25">
      <c r="A46">
        <f t="shared" si="1"/>
        <v>1145</v>
      </c>
      <c r="B46" t="s">
        <v>88</v>
      </c>
      <c r="C46" t="s">
        <v>214</v>
      </c>
      <c r="D46">
        <v>2815</v>
      </c>
      <c r="E46">
        <v>2999</v>
      </c>
      <c r="F46">
        <v>1919.3600000000001</v>
      </c>
      <c r="G46">
        <v>60</v>
      </c>
      <c r="H46">
        <v>29</v>
      </c>
      <c r="I46">
        <v>21</v>
      </c>
      <c r="J46">
        <v>191</v>
      </c>
      <c r="K46">
        <v>206</v>
      </c>
      <c r="L46" t="s">
        <v>235</v>
      </c>
      <c r="M46">
        <v>374</v>
      </c>
      <c r="N46">
        <v>12</v>
      </c>
      <c r="O46">
        <v>13</v>
      </c>
      <c r="P46">
        <v>143</v>
      </c>
    </row>
    <row r="47" spans="1:16" x14ac:dyDescent="0.25">
      <c r="A47">
        <f t="shared" si="1"/>
        <v>1146</v>
      </c>
      <c r="B47" t="s">
        <v>89</v>
      </c>
      <c r="C47" t="s">
        <v>214</v>
      </c>
      <c r="D47">
        <v>1999</v>
      </c>
      <c r="E47">
        <v>3299</v>
      </c>
      <c r="F47">
        <v>2111.36</v>
      </c>
      <c r="G47">
        <v>50</v>
      </c>
      <c r="H47">
        <v>26</v>
      </c>
      <c r="I47">
        <v>18</v>
      </c>
      <c r="J47">
        <v>152</v>
      </c>
      <c r="K47">
        <v>175</v>
      </c>
      <c r="L47" t="s">
        <v>235</v>
      </c>
      <c r="M47">
        <v>363</v>
      </c>
      <c r="N47">
        <v>13</v>
      </c>
      <c r="O47">
        <v>7</v>
      </c>
      <c r="P47">
        <v>117</v>
      </c>
    </row>
    <row r="48" spans="1:16" x14ac:dyDescent="0.25">
      <c r="A48">
        <f t="shared" si="1"/>
        <v>1147</v>
      </c>
      <c r="B48" t="s">
        <v>90</v>
      </c>
      <c r="C48" t="s">
        <v>214</v>
      </c>
      <c r="D48">
        <v>1999</v>
      </c>
      <c r="E48">
        <v>3299</v>
      </c>
      <c r="F48">
        <v>2111.36</v>
      </c>
      <c r="G48">
        <v>54</v>
      </c>
      <c r="H48">
        <v>26</v>
      </c>
      <c r="I48">
        <v>18</v>
      </c>
      <c r="J48">
        <v>168</v>
      </c>
      <c r="K48">
        <v>183</v>
      </c>
      <c r="L48" t="s">
        <v>235</v>
      </c>
      <c r="M48">
        <v>363</v>
      </c>
      <c r="N48">
        <v>13</v>
      </c>
      <c r="O48">
        <v>0</v>
      </c>
      <c r="P48">
        <v>48</v>
      </c>
    </row>
    <row r="49" spans="1:16" x14ac:dyDescent="0.25">
      <c r="A49">
        <f t="shared" si="1"/>
        <v>1148</v>
      </c>
      <c r="B49" t="s">
        <v>91</v>
      </c>
      <c r="C49" t="s">
        <v>214</v>
      </c>
      <c r="D49">
        <v>3150</v>
      </c>
      <c r="E49">
        <v>3199</v>
      </c>
      <c r="F49">
        <v>2047.3600000000001</v>
      </c>
      <c r="G49">
        <v>56</v>
      </c>
      <c r="H49">
        <v>27</v>
      </c>
      <c r="I49">
        <v>19</v>
      </c>
      <c r="J49">
        <v>175</v>
      </c>
      <c r="K49">
        <v>191</v>
      </c>
      <c r="L49" t="s">
        <v>235</v>
      </c>
      <c r="M49">
        <v>363</v>
      </c>
      <c r="N49">
        <v>13</v>
      </c>
      <c r="O49">
        <v>16</v>
      </c>
      <c r="P49">
        <v>84</v>
      </c>
    </row>
    <row r="50" spans="1:16" x14ac:dyDescent="0.25">
      <c r="A50">
        <f t="shared" si="1"/>
        <v>1149</v>
      </c>
      <c r="B50" t="s">
        <v>92</v>
      </c>
      <c r="C50" t="s">
        <v>214</v>
      </c>
      <c r="D50">
        <v>3291</v>
      </c>
      <c r="E50">
        <v>3299</v>
      </c>
      <c r="F50">
        <v>2111.36</v>
      </c>
      <c r="G50">
        <v>58</v>
      </c>
      <c r="H50">
        <v>29</v>
      </c>
      <c r="I50">
        <v>21</v>
      </c>
      <c r="J50">
        <v>183</v>
      </c>
      <c r="K50">
        <v>198</v>
      </c>
      <c r="L50" t="s">
        <v>235</v>
      </c>
      <c r="M50">
        <v>372</v>
      </c>
      <c r="N50">
        <v>13</v>
      </c>
      <c r="O50">
        <v>17</v>
      </c>
      <c r="P50">
        <v>106</v>
      </c>
    </row>
    <row r="51" spans="1:16" x14ac:dyDescent="0.25">
      <c r="A51">
        <f t="shared" si="1"/>
        <v>1150</v>
      </c>
      <c r="B51" t="s">
        <v>93</v>
      </c>
      <c r="C51" t="s">
        <v>214</v>
      </c>
      <c r="D51">
        <v>3291</v>
      </c>
      <c r="E51">
        <v>3299</v>
      </c>
      <c r="F51">
        <v>2111.36</v>
      </c>
      <c r="G51">
        <v>60</v>
      </c>
      <c r="H51">
        <v>29</v>
      </c>
      <c r="I51">
        <v>21</v>
      </c>
      <c r="J51">
        <v>191</v>
      </c>
      <c r="K51">
        <v>206</v>
      </c>
      <c r="L51" t="s">
        <v>235</v>
      </c>
      <c r="M51">
        <v>374</v>
      </c>
      <c r="N51">
        <v>13</v>
      </c>
      <c r="O51">
        <v>12</v>
      </c>
      <c r="P51">
        <v>96</v>
      </c>
    </row>
    <row r="52" spans="1:16" x14ac:dyDescent="0.25">
      <c r="A52">
        <f t="shared" si="1"/>
        <v>1151</v>
      </c>
      <c r="B52" t="s">
        <v>94</v>
      </c>
      <c r="C52" t="s">
        <v>214</v>
      </c>
      <c r="D52">
        <v>2916</v>
      </c>
      <c r="E52">
        <v>3100</v>
      </c>
      <c r="F52">
        <v>1984</v>
      </c>
      <c r="G52">
        <v>50</v>
      </c>
      <c r="H52">
        <v>26</v>
      </c>
      <c r="I52">
        <v>18</v>
      </c>
      <c r="J52">
        <v>152</v>
      </c>
      <c r="K52">
        <v>175</v>
      </c>
      <c r="L52" t="s">
        <v>235</v>
      </c>
      <c r="M52">
        <v>363</v>
      </c>
      <c r="N52">
        <v>10</v>
      </c>
      <c r="O52">
        <v>11</v>
      </c>
      <c r="P52">
        <v>150</v>
      </c>
    </row>
    <row r="53" spans="1:16" x14ac:dyDescent="0.25">
      <c r="A53">
        <f t="shared" si="1"/>
        <v>1152</v>
      </c>
      <c r="B53" t="s">
        <v>95</v>
      </c>
      <c r="C53" t="s">
        <v>214</v>
      </c>
      <c r="D53">
        <v>2916</v>
      </c>
      <c r="E53">
        <v>3100</v>
      </c>
      <c r="F53">
        <v>1984</v>
      </c>
      <c r="G53">
        <v>54</v>
      </c>
      <c r="H53">
        <v>26</v>
      </c>
      <c r="I53">
        <v>18</v>
      </c>
      <c r="J53">
        <v>168</v>
      </c>
      <c r="K53">
        <v>183</v>
      </c>
      <c r="L53" t="s">
        <v>235</v>
      </c>
      <c r="M53">
        <v>363</v>
      </c>
      <c r="N53">
        <v>10</v>
      </c>
      <c r="O53">
        <v>19</v>
      </c>
      <c r="P53">
        <v>89</v>
      </c>
    </row>
    <row r="54" spans="1:16" x14ac:dyDescent="0.25">
      <c r="A54">
        <f t="shared" si="1"/>
        <v>1153</v>
      </c>
      <c r="B54" t="s">
        <v>96</v>
      </c>
      <c r="C54" t="s">
        <v>214</v>
      </c>
      <c r="D54">
        <v>2999</v>
      </c>
      <c r="E54">
        <v>2999</v>
      </c>
      <c r="F54">
        <v>1919.3600000000001</v>
      </c>
      <c r="G54">
        <v>56</v>
      </c>
      <c r="H54">
        <v>27</v>
      </c>
      <c r="I54">
        <v>19</v>
      </c>
      <c r="J54">
        <v>175</v>
      </c>
      <c r="K54">
        <v>191</v>
      </c>
      <c r="L54" t="s">
        <v>235</v>
      </c>
      <c r="M54">
        <v>363</v>
      </c>
      <c r="N54">
        <v>10</v>
      </c>
      <c r="O54">
        <v>17</v>
      </c>
      <c r="P54">
        <v>66</v>
      </c>
    </row>
    <row r="55" spans="1:16" x14ac:dyDescent="0.25">
      <c r="A55">
        <f t="shared" si="1"/>
        <v>1154</v>
      </c>
      <c r="B55" t="s">
        <v>97</v>
      </c>
      <c r="C55" t="s">
        <v>214</v>
      </c>
      <c r="D55">
        <v>3102</v>
      </c>
      <c r="E55">
        <v>3199</v>
      </c>
      <c r="F55">
        <v>2047.3600000000001</v>
      </c>
      <c r="G55">
        <v>58</v>
      </c>
      <c r="H55">
        <v>29</v>
      </c>
      <c r="I55">
        <v>21</v>
      </c>
      <c r="J55">
        <v>183</v>
      </c>
      <c r="K55">
        <v>198</v>
      </c>
      <c r="L55" t="s">
        <v>235</v>
      </c>
      <c r="M55">
        <v>372</v>
      </c>
      <c r="N55">
        <v>10</v>
      </c>
      <c r="O55">
        <v>14</v>
      </c>
      <c r="P55">
        <v>104</v>
      </c>
    </row>
    <row r="56" spans="1:16" x14ac:dyDescent="0.25">
      <c r="A56">
        <f t="shared" si="1"/>
        <v>1155</v>
      </c>
      <c r="B56" t="s">
        <v>98</v>
      </c>
      <c r="C56" t="s">
        <v>214</v>
      </c>
      <c r="D56">
        <v>3102</v>
      </c>
      <c r="E56">
        <v>3199</v>
      </c>
      <c r="F56">
        <v>2047.3600000000001</v>
      </c>
      <c r="G56">
        <v>60</v>
      </c>
      <c r="H56">
        <v>29</v>
      </c>
      <c r="I56">
        <v>21</v>
      </c>
      <c r="J56">
        <v>191</v>
      </c>
      <c r="K56">
        <v>206</v>
      </c>
      <c r="L56" t="s">
        <v>235</v>
      </c>
      <c r="M56">
        <v>374</v>
      </c>
      <c r="N56">
        <v>10</v>
      </c>
      <c r="O56">
        <v>15</v>
      </c>
      <c r="P56">
        <v>67</v>
      </c>
    </row>
    <row r="57" spans="1:16" x14ac:dyDescent="0.25">
      <c r="A57">
        <f t="shared" si="1"/>
        <v>1156</v>
      </c>
      <c r="B57" t="s">
        <v>99</v>
      </c>
      <c r="C57" t="s">
        <v>214</v>
      </c>
      <c r="D57">
        <v>2267</v>
      </c>
      <c r="E57">
        <v>2399</v>
      </c>
      <c r="F57">
        <v>1535.3600000000001</v>
      </c>
      <c r="G57">
        <v>50</v>
      </c>
      <c r="H57">
        <v>26</v>
      </c>
      <c r="I57">
        <v>18</v>
      </c>
      <c r="J57">
        <v>152</v>
      </c>
      <c r="K57">
        <v>175</v>
      </c>
      <c r="L57" t="s">
        <v>235</v>
      </c>
      <c r="M57">
        <v>363</v>
      </c>
      <c r="N57">
        <v>12</v>
      </c>
      <c r="O57">
        <v>4</v>
      </c>
      <c r="P57">
        <v>73</v>
      </c>
    </row>
    <row r="58" spans="1:16" x14ac:dyDescent="0.25">
      <c r="A58">
        <f t="shared" si="1"/>
        <v>1157</v>
      </c>
      <c r="B58" t="s">
        <v>100</v>
      </c>
      <c r="C58" t="s">
        <v>214</v>
      </c>
      <c r="D58">
        <v>2267</v>
      </c>
      <c r="E58">
        <v>2399</v>
      </c>
      <c r="F58">
        <v>1535.3600000000001</v>
      </c>
      <c r="G58">
        <v>54</v>
      </c>
      <c r="H58">
        <v>26</v>
      </c>
      <c r="I58">
        <v>18</v>
      </c>
      <c r="J58">
        <v>168</v>
      </c>
      <c r="K58">
        <v>183</v>
      </c>
      <c r="L58" t="s">
        <v>235</v>
      </c>
      <c r="M58">
        <v>363</v>
      </c>
      <c r="N58">
        <v>12</v>
      </c>
      <c r="O58">
        <v>16</v>
      </c>
      <c r="P58">
        <v>38</v>
      </c>
    </row>
    <row r="59" spans="1:16" x14ac:dyDescent="0.25">
      <c r="A59">
        <f t="shared" si="1"/>
        <v>1158</v>
      </c>
      <c r="B59" t="s">
        <v>101</v>
      </c>
      <c r="C59" t="s">
        <v>214</v>
      </c>
      <c r="D59">
        <v>2315</v>
      </c>
      <c r="E59">
        <v>2399</v>
      </c>
      <c r="F59">
        <v>1535.3600000000001</v>
      </c>
      <c r="G59">
        <v>56</v>
      </c>
      <c r="H59">
        <v>27</v>
      </c>
      <c r="I59">
        <v>19</v>
      </c>
      <c r="J59">
        <v>175</v>
      </c>
      <c r="K59">
        <v>191</v>
      </c>
      <c r="L59" t="s">
        <v>235</v>
      </c>
      <c r="M59">
        <v>363</v>
      </c>
      <c r="N59">
        <v>12</v>
      </c>
      <c r="O59">
        <v>13</v>
      </c>
      <c r="P59">
        <v>117</v>
      </c>
    </row>
    <row r="60" spans="1:16" x14ac:dyDescent="0.25">
      <c r="A60">
        <f t="shared" si="1"/>
        <v>1159</v>
      </c>
      <c r="B60" t="s">
        <v>102</v>
      </c>
      <c r="C60" t="s">
        <v>214</v>
      </c>
      <c r="D60">
        <v>2395</v>
      </c>
      <c r="E60">
        <v>2499</v>
      </c>
      <c r="F60">
        <v>1599.3600000000001</v>
      </c>
      <c r="G60">
        <v>58</v>
      </c>
      <c r="H60">
        <v>29</v>
      </c>
      <c r="I60">
        <v>21</v>
      </c>
      <c r="J60">
        <v>183</v>
      </c>
      <c r="K60">
        <v>198</v>
      </c>
      <c r="L60" t="s">
        <v>235</v>
      </c>
      <c r="M60">
        <v>372</v>
      </c>
      <c r="N60">
        <v>12</v>
      </c>
      <c r="O60">
        <v>18</v>
      </c>
      <c r="P60">
        <v>141</v>
      </c>
    </row>
    <row r="61" spans="1:16" x14ac:dyDescent="0.25">
      <c r="A61">
        <f t="shared" si="1"/>
        <v>1160</v>
      </c>
      <c r="B61" t="s">
        <v>103</v>
      </c>
      <c r="C61" t="s">
        <v>214</v>
      </c>
      <c r="D61">
        <v>2395</v>
      </c>
      <c r="E61">
        <v>2499</v>
      </c>
      <c r="F61">
        <v>1599.3600000000001</v>
      </c>
      <c r="G61">
        <v>60</v>
      </c>
      <c r="H61">
        <v>29</v>
      </c>
      <c r="I61">
        <v>21</v>
      </c>
      <c r="J61">
        <v>191</v>
      </c>
      <c r="K61">
        <v>206</v>
      </c>
      <c r="L61" t="s">
        <v>235</v>
      </c>
      <c r="M61">
        <v>374</v>
      </c>
      <c r="N61">
        <v>12</v>
      </c>
      <c r="O61">
        <v>6</v>
      </c>
      <c r="P61">
        <v>133</v>
      </c>
    </row>
    <row r="62" spans="1:16" x14ac:dyDescent="0.25">
      <c r="A62">
        <f t="shared" si="1"/>
        <v>1161</v>
      </c>
      <c r="B62" t="s">
        <v>104</v>
      </c>
      <c r="C62" t="s">
        <v>215</v>
      </c>
      <c r="D62">
        <v>835</v>
      </c>
      <c r="E62">
        <v>899</v>
      </c>
      <c r="F62">
        <v>575.36</v>
      </c>
      <c r="G62">
        <v>50</v>
      </c>
      <c r="H62">
        <v>26</v>
      </c>
      <c r="I62">
        <v>18</v>
      </c>
      <c r="J62">
        <v>152</v>
      </c>
      <c r="K62">
        <v>175</v>
      </c>
      <c r="L62" t="s">
        <v>236</v>
      </c>
      <c r="M62">
        <v>363</v>
      </c>
      <c r="N62">
        <v>10</v>
      </c>
      <c r="O62">
        <v>12</v>
      </c>
      <c r="P62">
        <v>63</v>
      </c>
    </row>
    <row r="63" spans="1:16" x14ac:dyDescent="0.25">
      <c r="A63">
        <f t="shared" si="1"/>
        <v>1162</v>
      </c>
      <c r="B63" t="s">
        <v>107</v>
      </c>
      <c r="C63" t="s">
        <v>215</v>
      </c>
      <c r="D63">
        <v>835</v>
      </c>
      <c r="E63">
        <v>899</v>
      </c>
      <c r="F63">
        <v>575.36</v>
      </c>
      <c r="G63">
        <v>54</v>
      </c>
      <c r="H63">
        <v>26</v>
      </c>
      <c r="I63">
        <v>18</v>
      </c>
      <c r="J63">
        <v>168</v>
      </c>
      <c r="K63">
        <v>183</v>
      </c>
      <c r="L63" t="s">
        <v>236</v>
      </c>
      <c r="M63">
        <v>363</v>
      </c>
      <c r="N63">
        <v>10</v>
      </c>
      <c r="O63">
        <v>17</v>
      </c>
      <c r="P63">
        <v>53</v>
      </c>
    </row>
    <row r="64" spans="1:16" x14ac:dyDescent="0.25">
      <c r="A64">
        <f t="shared" si="1"/>
        <v>1163</v>
      </c>
      <c r="B64" t="s">
        <v>108</v>
      </c>
      <c r="C64" t="s">
        <v>215</v>
      </c>
      <c r="D64">
        <v>845</v>
      </c>
      <c r="E64">
        <v>925</v>
      </c>
      <c r="F64">
        <v>592</v>
      </c>
      <c r="G64">
        <v>56</v>
      </c>
      <c r="H64">
        <v>27</v>
      </c>
      <c r="I64">
        <v>19</v>
      </c>
      <c r="J64">
        <v>175</v>
      </c>
      <c r="K64">
        <v>191</v>
      </c>
      <c r="L64" t="s">
        <v>236</v>
      </c>
      <c r="M64">
        <v>363</v>
      </c>
      <c r="N64">
        <v>10</v>
      </c>
      <c r="O64">
        <v>19</v>
      </c>
      <c r="P64">
        <v>118</v>
      </c>
    </row>
    <row r="65" spans="1:16" x14ac:dyDescent="0.25">
      <c r="A65">
        <f t="shared" si="1"/>
        <v>1164</v>
      </c>
      <c r="B65" t="s">
        <v>109</v>
      </c>
      <c r="C65" t="s">
        <v>215</v>
      </c>
      <c r="D65">
        <v>599</v>
      </c>
      <c r="E65">
        <v>950</v>
      </c>
      <c r="F65">
        <v>608</v>
      </c>
      <c r="G65">
        <v>58</v>
      </c>
      <c r="H65">
        <v>29</v>
      </c>
      <c r="I65">
        <v>21</v>
      </c>
      <c r="J65">
        <v>183</v>
      </c>
      <c r="K65">
        <v>198</v>
      </c>
      <c r="L65" t="s">
        <v>236</v>
      </c>
      <c r="M65">
        <v>372</v>
      </c>
      <c r="N65">
        <v>10</v>
      </c>
      <c r="O65">
        <v>13</v>
      </c>
      <c r="P65">
        <v>93</v>
      </c>
    </row>
    <row r="66" spans="1:16" x14ac:dyDescent="0.25">
      <c r="A66">
        <f t="shared" si="1"/>
        <v>1165</v>
      </c>
      <c r="B66" t="s">
        <v>110</v>
      </c>
      <c r="C66" t="s">
        <v>215</v>
      </c>
      <c r="D66">
        <v>599</v>
      </c>
      <c r="E66">
        <v>950</v>
      </c>
      <c r="F66">
        <v>608</v>
      </c>
      <c r="G66">
        <v>60</v>
      </c>
      <c r="H66">
        <v>29</v>
      </c>
      <c r="I66">
        <v>21</v>
      </c>
      <c r="J66">
        <v>191</v>
      </c>
      <c r="K66">
        <v>206</v>
      </c>
      <c r="L66" t="s">
        <v>236</v>
      </c>
      <c r="M66">
        <v>374</v>
      </c>
      <c r="N66">
        <v>10</v>
      </c>
      <c r="O66">
        <v>19</v>
      </c>
      <c r="P66">
        <v>33</v>
      </c>
    </row>
    <row r="67" spans="1:16" x14ac:dyDescent="0.25">
      <c r="A67">
        <f t="shared" si="1"/>
        <v>1166</v>
      </c>
      <c r="B67" t="s">
        <v>111</v>
      </c>
      <c r="C67" t="s">
        <v>215</v>
      </c>
      <c r="D67">
        <v>995</v>
      </c>
      <c r="E67">
        <v>999</v>
      </c>
      <c r="F67">
        <v>639.36</v>
      </c>
      <c r="G67">
        <v>50</v>
      </c>
      <c r="H67">
        <v>26</v>
      </c>
      <c r="I67">
        <v>18</v>
      </c>
      <c r="J67">
        <v>152</v>
      </c>
      <c r="K67">
        <v>175</v>
      </c>
      <c r="L67" t="s">
        <v>236</v>
      </c>
      <c r="M67">
        <v>363</v>
      </c>
      <c r="N67">
        <v>12</v>
      </c>
      <c r="O67">
        <v>17</v>
      </c>
      <c r="P67">
        <v>60</v>
      </c>
    </row>
    <row r="68" spans="1:16" x14ac:dyDescent="0.25">
      <c r="A68">
        <f t="shared" si="1"/>
        <v>1167</v>
      </c>
      <c r="B68" t="s">
        <v>112</v>
      </c>
      <c r="C68" t="s">
        <v>215</v>
      </c>
      <c r="D68">
        <v>995</v>
      </c>
      <c r="E68">
        <v>999</v>
      </c>
      <c r="F68">
        <v>639.36</v>
      </c>
      <c r="G68">
        <v>54</v>
      </c>
      <c r="H68">
        <v>26</v>
      </c>
      <c r="I68">
        <v>18</v>
      </c>
      <c r="J68">
        <v>168</v>
      </c>
      <c r="K68">
        <v>183</v>
      </c>
      <c r="L68" t="s">
        <v>236</v>
      </c>
      <c r="M68">
        <v>363</v>
      </c>
      <c r="N68">
        <v>12</v>
      </c>
      <c r="O68">
        <v>4</v>
      </c>
      <c r="P68">
        <v>45</v>
      </c>
    </row>
    <row r="69" spans="1:16" x14ac:dyDescent="0.25">
      <c r="A69">
        <f t="shared" si="1"/>
        <v>1168</v>
      </c>
      <c r="B69" t="s">
        <v>113</v>
      </c>
      <c r="C69" t="s">
        <v>215</v>
      </c>
      <c r="D69">
        <v>1115</v>
      </c>
      <c r="E69">
        <v>1299</v>
      </c>
      <c r="F69">
        <v>831.36</v>
      </c>
      <c r="G69">
        <v>56</v>
      </c>
      <c r="H69">
        <v>27</v>
      </c>
      <c r="I69">
        <v>19</v>
      </c>
      <c r="J69">
        <v>175</v>
      </c>
      <c r="K69">
        <v>191</v>
      </c>
      <c r="L69" t="s">
        <v>236</v>
      </c>
      <c r="M69">
        <v>363</v>
      </c>
      <c r="N69">
        <v>12</v>
      </c>
      <c r="O69">
        <v>17</v>
      </c>
      <c r="P69">
        <v>84</v>
      </c>
    </row>
    <row r="70" spans="1:16" x14ac:dyDescent="0.25">
      <c r="A70">
        <f t="shared" si="1"/>
        <v>1169</v>
      </c>
      <c r="B70" t="s">
        <v>114</v>
      </c>
      <c r="C70" t="s">
        <v>215</v>
      </c>
      <c r="D70">
        <v>1299</v>
      </c>
      <c r="E70">
        <v>1399</v>
      </c>
      <c r="F70">
        <v>895.36</v>
      </c>
      <c r="G70">
        <v>58</v>
      </c>
      <c r="H70">
        <v>29</v>
      </c>
      <c r="I70">
        <v>21</v>
      </c>
      <c r="J70">
        <v>183</v>
      </c>
      <c r="K70">
        <v>198</v>
      </c>
      <c r="L70" t="s">
        <v>236</v>
      </c>
      <c r="M70">
        <v>372</v>
      </c>
      <c r="N70">
        <v>12</v>
      </c>
      <c r="O70">
        <v>14</v>
      </c>
      <c r="P70">
        <v>32</v>
      </c>
    </row>
    <row r="71" spans="1:16" x14ac:dyDescent="0.25">
      <c r="A71">
        <f t="shared" si="1"/>
        <v>1170</v>
      </c>
      <c r="B71" t="s">
        <v>115</v>
      </c>
      <c r="C71" t="s">
        <v>215</v>
      </c>
      <c r="D71">
        <v>1299</v>
      </c>
      <c r="E71">
        <v>1399</v>
      </c>
      <c r="F71">
        <v>895.36</v>
      </c>
      <c r="G71">
        <v>60</v>
      </c>
      <c r="H71">
        <v>29</v>
      </c>
      <c r="I71">
        <v>21</v>
      </c>
      <c r="J71">
        <v>191</v>
      </c>
      <c r="K71">
        <v>206</v>
      </c>
      <c r="L71" t="s">
        <v>236</v>
      </c>
      <c r="M71">
        <v>374</v>
      </c>
      <c r="N71">
        <v>12</v>
      </c>
      <c r="O71">
        <v>19</v>
      </c>
      <c r="P71">
        <v>58</v>
      </c>
    </row>
    <row r="72" spans="1:16" x14ac:dyDescent="0.25">
      <c r="A72">
        <f t="shared" ref="A72:A135" si="2">A71+1</f>
        <v>1171</v>
      </c>
      <c r="B72" t="s">
        <v>116</v>
      </c>
      <c r="C72" t="s">
        <v>215</v>
      </c>
      <c r="D72">
        <v>1550</v>
      </c>
      <c r="E72">
        <v>1750</v>
      </c>
      <c r="F72">
        <v>1120</v>
      </c>
      <c r="G72">
        <v>50</v>
      </c>
      <c r="H72">
        <v>26</v>
      </c>
      <c r="I72">
        <v>18</v>
      </c>
      <c r="J72">
        <v>152</v>
      </c>
      <c r="K72">
        <v>175</v>
      </c>
      <c r="L72" t="s">
        <v>235</v>
      </c>
      <c r="M72">
        <v>363</v>
      </c>
      <c r="N72">
        <v>12</v>
      </c>
      <c r="O72">
        <v>19</v>
      </c>
      <c r="P72">
        <v>61</v>
      </c>
    </row>
    <row r="73" spans="1:16" x14ac:dyDescent="0.25">
      <c r="A73">
        <f t="shared" si="2"/>
        <v>1172</v>
      </c>
      <c r="B73" t="s">
        <v>117</v>
      </c>
      <c r="C73" t="s">
        <v>215</v>
      </c>
      <c r="D73">
        <v>1550</v>
      </c>
      <c r="E73">
        <v>1750</v>
      </c>
      <c r="F73">
        <v>1120</v>
      </c>
      <c r="G73">
        <v>54</v>
      </c>
      <c r="H73">
        <v>26</v>
      </c>
      <c r="I73">
        <v>18</v>
      </c>
      <c r="J73">
        <v>168</v>
      </c>
      <c r="K73">
        <v>183</v>
      </c>
      <c r="L73" t="s">
        <v>235</v>
      </c>
      <c r="M73">
        <v>363</v>
      </c>
      <c r="N73">
        <v>12</v>
      </c>
      <c r="O73">
        <v>5</v>
      </c>
      <c r="P73">
        <v>14</v>
      </c>
    </row>
    <row r="74" spans="1:16" x14ac:dyDescent="0.25">
      <c r="A74">
        <f t="shared" si="2"/>
        <v>1173</v>
      </c>
      <c r="B74" t="s">
        <v>118</v>
      </c>
      <c r="C74" t="s">
        <v>215</v>
      </c>
      <c r="D74">
        <v>1535</v>
      </c>
      <c r="E74">
        <v>1650</v>
      </c>
      <c r="F74">
        <v>1056</v>
      </c>
      <c r="G74">
        <v>56</v>
      </c>
      <c r="H74">
        <v>27</v>
      </c>
      <c r="I74">
        <v>19</v>
      </c>
      <c r="J74">
        <v>175</v>
      </c>
      <c r="K74">
        <v>191</v>
      </c>
      <c r="L74" t="s">
        <v>235</v>
      </c>
      <c r="M74">
        <v>363</v>
      </c>
      <c r="N74">
        <v>12</v>
      </c>
      <c r="O74">
        <v>5</v>
      </c>
      <c r="P74">
        <v>58</v>
      </c>
    </row>
    <row r="75" spans="1:16" x14ac:dyDescent="0.25">
      <c r="A75">
        <f t="shared" si="2"/>
        <v>1174</v>
      </c>
      <c r="B75" t="s">
        <v>119</v>
      </c>
      <c r="C75" t="s">
        <v>215</v>
      </c>
      <c r="D75">
        <v>1625</v>
      </c>
      <c r="E75">
        <v>1799</v>
      </c>
      <c r="F75">
        <v>1151.3600000000001</v>
      </c>
      <c r="G75">
        <v>58</v>
      </c>
      <c r="H75">
        <v>29</v>
      </c>
      <c r="I75">
        <v>21</v>
      </c>
      <c r="J75">
        <v>183</v>
      </c>
      <c r="K75">
        <v>198</v>
      </c>
      <c r="L75" t="s">
        <v>235</v>
      </c>
      <c r="M75">
        <v>372</v>
      </c>
      <c r="N75">
        <v>12</v>
      </c>
      <c r="O75">
        <v>10</v>
      </c>
      <c r="P75">
        <v>119</v>
      </c>
    </row>
    <row r="76" spans="1:16" x14ac:dyDescent="0.25">
      <c r="A76">
        <f t="shared" si="2"/>
        <v>1175</v>
      </c>
      <c r="B76" t="s">
        <v>120</v>
      </c>
      <c r="C76" t="s">
        <v>215</v>
      </c>
      <c r="D76">
        <v>1625</v>
      </c>
      <c r="E76">
        <v>1799</v>
      </c>
      <c r="F76">
        <v>1151.3600000000001</v>
      </c>
      <c r="G76">
        <v>60</v>
      </c>
      <c r="H76">
        <v>29</v>
      </c>
      <c r="I76">
        <v>21</v>
      </c>
      <c r="J76">
        <v>191</v>
      </c>
      <c r="K76">
        <v>206</v>
      </c>
      <c r="L76" t="s">
        <v>235</v>
      </c>
      <c r="M76">
        <v>374</v>
      </c>
      <c r="N76">
        <v>12</v>
      </c>
      <c r="O76">
        <v>18</v>
      </c>
      <c r="P76">
        <v>5</v>
      </c>
    </row>
    <row r="77" spans="1:16" x14ac:dyDescent="0.25">
      <c r="A77">
        <f t="shared" si="2"/>
        <v>1176</v>
      </c>
      <c r="B77" t="s">
        <v>121</v>
      </c>
      <c r="C77" t="s">
        <v>215</v>
      </c>
      <c r="D77">
        <v>1450</v>
      </c>
      <c r="E77">
        <v>1599</v>
      </c>
      <c r="F77">
        <v>1023.36</v>
      </c>
      <c r="G77">
        <v>50</v>
      </c>
      <c r="H77">
        <v>26</v>
      </c>
      <c r="I77">
        <v>18</v>
      </c>
      <c r="J77">
        <v>152</v>
      </c>
      <c r="K77">
        <v>175</v>
      </c>
      <c r="L77" t="s">
        <v>235</v>
      </c>
      <c r="M77">
        <v>363</v>
      </c>
      <c r="N77">
        <v>13</v>
      </c>
      <c r="O77">
        <v>5</v>
      </c>
      <c r="P77">
        <v>2</v>
      </c>
    </row>
    <row r="78" spans="1:16" x14ac:dyDescent="0.25">
      <c r="A78">
        <f t="shared" si="2"/>
        <v>1177</v>
      </c>
      <c r="B78" t="s">
        <v>122</v>
      </c>
      <c r="C78" t="s">
        <v>215</v>
      </c>
      <c r="D78">
        <v>1450</v>
      </c>
      <c r="E78">
        <v>1599</v>
      </c>
      <c r="F78">
        <v>1023.36</v>
      </c>
      <c r="G78">
        <v>54</v>
      </c>
      <c r="H78">
        <v>26</v>
      </c>
      <c r="I78">
        <v>18</v>
      </c>
      <c r="J78">
        <v>168</v>
      </c>
      <c r="K78">
        <v>183</v>
      </c>
      <c r="L78" t="s">
        <v>235</v>
      </c>
      <c r="M78">
        <v>363</v>
      </c>
      <c r="N78">
        <v>13</v>
      </c>
      <c r="O78">
        <v>9</v>
      </c>
      <c r="P78">
        <v>95</v>
      </c>
    </row>
    <row r="79" spans="1:16" x14ac:dyDescent="0.25">
      <c r="A79">
        <f t="shared" si="2"/>
        <v>1178</v>
      </c>
      <c r="B79" t="s">
        <v>123</v>
      </c>
      <c r="C79" t="s">
        <v>215</v>
      </c>
      <c r="D79">
        <v>1550</v>
      </c>
      <c r="E79">
        <v>1600</v>
      </c>
      <c r="F79">
        <v>1024</v>
      </c>
      <c r="G79">
        <v>56</v>
      </c>
      <c r="H79">
        <v>27</v>
      </c>
      <c r="I79">
        <v>19</v>
      </c>
      <c r="J79">
        <v>175</v>
      </c>
      <c r="K79">
        <v>191</v>
      </c>
      <c r="L79" t="s">
        <v>235</v>
      </c>
      <c r="M79">
        <v>363</v>
      </c>
      <c r="N79">
        <v>13</v>
      </c>
      <c r="O79">
        <v>20</v>
      </c>
      <c r="P79">
        <v>42</v>
      </c>
    </row>
    <row r="80" spans="1:16" x14ac:dyDescent="0.25">
      <c r="A80">
        <f t="shared" si="2"/>
        <v>1179</v>
      </c>
      <c r="B80" t="s">
        <v>124</v>
      </c>
      <c r="C80" t="s">
        <v>215</v>
      </c>
      <c r="D80">
        <v>1650</v>
      </c>
      <c r="E80">
        <v>1799</v>
      </c>
      <c r="F80">
        <v>1151.3600000000001</v>
      </c>
      <c r="G80">
        <v>58</v>
      </c>
      <c r="H80">
        <v>29</v>
      </c>
      <c r="I80">
        <v>21</v>
      </c>
      <c r="J80">
        <v>183</v>
      </c>
      <c r="K80">
        <v>198</v>
      </c>
      <c r="L80" t="s">
        <v>235</v>
      </c>
      <c r="M80">
        <v>372</v>
      </c>
      <c r="N80">
        <v>13</v>
      </c>
      <c r="O80">
        <v>17</v>
      </c>
      <c r="P80">
        <v>47</v>
      </c>
    </row>
    <row r="81" spans="1:16" x14ac:dyDescent="0.25">
      <c r="A81">
        <f t="shared" si="2"/>
        <v>1180</v>
      </c>
      <c r="B81" t="s">
        <v>125</v>
      </c>
      <c r="C81" t="s">
        <v>215</v>
      </c>
      <c r="D81">
        <v>1650</v>
      </c>
      <c r="E81">
        <v>1799</v>
      </c>
      <c r="F81">
        <v>1151.3600000000001</v>
      </c>
      <c r="G81">
        <v>60</v>
      </c>
      <c r="H81">
        <v>29</v>
      </c>
      <c r="I81">
        <v>21</v>
      </c>
      <c r="J81">
        <v>191</v>
      </c>
      <c r="K81">
        <v>206</v>
      </c>
      <c r="L81" t="s">
        <v>235</v>
      </c>
      <c r="M81">
        <v>374</v>
      </c>
      <c r="N81">
        <v>13</v>
      </c>
      <c r="O81">
        <v>12</v>
      </c>
      <c r="P81">
        <v>51</v>
      </c>
    </row>
    <row r="82" spans="1:16" x14ac:dyDescent="0.25">
      <c r="A82">
        <f t="shared" si="2"/>
        <v>1181</v>
      </c>
      <c r="B82" t="s">
        <v>126</v>
      </c>
      <c r="C82" t="s">
        <v>215</v>
      </c>
      <c r="D82">
        <v>1000</v>
      </c>
      <c r="E82">
        <v>1110</v>
      </c>
      <c r="F82">
        <v>710.40000000000009</v>
      </c>
      <c r="G82">
        <v>50</v>
      </c>
      <c r="H82">
        <v>26</v>
      </c>
      <c r="I82">
        <v>18</v>
      </c>
      <c r="J82">
        <v>152</v>
      </c>
      <c r="K82">
        <v>175</v>
      </c>
      <c r="L82" t="s">
        <v>236</v>
      </c>
      <c r="M82">
        <v>363</v>
      </c>
      <c r="N82">
        <v>10</v>
      </c>
      <c r="O82">
        <v>6</v>
      </c>
      <c r="P82">
        <v>97</v>
      </c>
    </row>
    <row r="83" spans="1:16" x14ac:dyDescent="0.25">
      <c r="A83">
        <f t="shared" si="2"/>
        <v>1182</v>
      </c>
      <c r="B83" t="s">
        <v>127</v>
      </c>
      <c r="C83" t="s">
        <v>215</v>
      </c>
      <c r="D83">
        <v>1000</v>
      </c>
      <c r="E83">
        <v>1110</v>
      </c>
      <c r="F83">
        <v>710.40000000000009</v>
      </c>
      <c r="G83">
        <v>54</v>
      </c>
      <c r="H83">
        <v>26</v>
      </c>
      <c r="I83">
        <v>18</v>
      </c>
      <c r="J83">
        <v>168</v>
      </c>
      <c r="K83">
        <v>183</v>
      </c>
      <c r="L83" t="s">
        <v>236</v>
      </c>
      <c r="M83">
        <v>363</v>
      </c>
      <c r="N83">
        <v>10</v>
      </c>
      <c r="O83">
        <v>12</v>
      </c>
      <c r="P83">
        <v>92</v>
      </c>
    </row>
    <row r="84" spans="1:16" x14ac:dyDescent="0.25">
      <c r="A84">
        <f t="shared" si="2"/>
        <v>1183</v>
      </c>
      <c r="B84" t="s">
        <v>128</v>
      </c>
      <c r="C84" t="s">
        <v>215</v>
      </c>
      <c r="D84">
        <v>950</v>
      </c>
      <c r="E84">
        <v>1250</v>
      </c>
      <c r="F84">
        <v>800</v>
      </c>
      <c r="G84">
        <v>56</v>
      </c>
      <c r="H84">
        <v>27</v>
      </c>
      <c r="I84">
        <v>19</v>
      </c>
      <c r="J84">
        <v>175</v>
      </c>
      <c r="K84">
        <v>191</v>
      </c>
      <c r="L84" t="s">
        <v>236</v>
      </c>
      <c r="M84">
        <v>363</v>
      </c>
      <c r="N84">
        <v>10</v>
      </c>
      <c r="O84">
        <v>0</v>
      </c>
      <c r="P84">
        <v>105</v>
      </c>
    </row>
    <row r="85" spans="1:16" x14ac:dyDescent="0.25">
      <c r="A85">
        <f t="shared" si="2"/>
        <v>1184</v>
      </c>
      <c r="B85" t="s">
        <v>129</v>
      </c>
      <c r="C85" t="s">
        <v>215</v>
      </c>
      <c r="D85">
        <v>1250</v>
      </c>
      <c r="E85">
        <v>1299</v>
      </c>
      <c r="F85">
        <v>831.36</v>
      </c>
      <c r="G85">
        <v>58</v>
      </c>
      <c r="H85">
        <v>29</v>
      </c>
      <c r="I85">
        <v>21</v>
      </c>
      <c r="J85">
        <v>183</v>
      </c>
      <c r="K85">
        <v>198</v>
      </c>
      <c r="L85" t="s">
        <v>236</v>
      </c>
      <c r="M85">
        <v>372</v>
      </c>
      <c r="N85">
        <v>10</v>
      </c>
      <c r="O85">
        <v>9</v>
      </c>
      <c r="P85">
        <v>6</v>
      </c>
    </row>
    <row r="86" spans="1:16" x14ac:dyDescent="0.25">
      <c r="A86">
        <f t="shared" si="2"/>
        <v>1185</v>
      </c>
      <c r="B86" t="s">
        <v>130</v>
      </c>
      <c r="C86" t="s">
        <v>215</v>
      </c>
      <c r="D86">
        <v>1250</v>
      </c>
      <c r="E86">
        <v>1299</v>
      </c>
      <c r="F86">
        <v>831.36</v>
      </c>
      <c r="G86">
        <v>60</v>
      </c>
      <c r="H86">
        <v>29</v>
      </c>
      <c r="I86">
        <v>21</v>
      </c>
      <c r="J86">
        <v>191</v>
      </c>
      <c r="K86">
        <v>206</v>
      </c>
      <c r="L86" t="s">
        <v>236</v>
      </c>
      <c r="M86">
        <v>374</v>
      </c>
      <c r="N86">
        <v>10</v>
      </c>
      <c r="O86">
        <v>14</v>
      </c>
      <c r="P86">
        <v>71</v>
      </c>
    </row>
    <row r="87" spans="1:16" x14ac:dyDescent="0.25">
      <c r="A87">
        <f t="shared" si="2"/>
        <v>1186</v>
      </c>
      <c r="B87" t="s">
        <v>131</v>
      </c>
      <c r="C87" t="s">
        <v>215</v>
      </c>
      <c r="D87">
        <v>1350</v>
      </c>
      <c r="E87">
        <v>1499</v>
      </c>
      <c r="F87">
        <v>959.36</v>
      </c>
      <c r="G87">
        <v>50</v>
      </c>
      <c r="H87">
        <v>26</v>
      </c>
      <c r="I87">
        <v>18</v>
      </c>
      <c r="J87">
        <v>152</v>
      </c>
      <c r="K87">
        <v>175</v>
      </c>
      <c r="L87" t="s">
        <v>235</v>
      </c>
      <c r="M87">
        <v>363</v>
      </c>
      <c r="N87">
        <v>12</v>
      </c>
      <c r="O87">
        <v>2</v>
      </c>
      <c r="P87">
        <v>78</v>
      </c>
    </row>
    <row r="88" spans="1:16" x14ac:dyDescent="0.25">
      <c r="A88">
        <f t="shared" si="2"/>
        <v>1187</v>
      </c>
      <c r="B88" t="s">
        <v>132</v>
      </c>
      <c r="C88" t="s">
        <v>215</v>
      </c>
      <c r="D88">
        <v>1350</v>
      </c>
      <c r="E88">
        <v>1499</v>
      </c>
      <c r="F88">
        <v>959.36</v>
      </c>
      <c r="G88">
        <v>54</v>
      </c>
      <c r="H88">
        <v>26</v>
      </c>
      <c r="I88">
        <v>18</v>
      </c>
      <c r="J88">
        <v>168</v>
      </c>
      <c r="K88">
        <v>183</v>
      </c>
      <c r="L88" t="s">
        <v>235</v>
      </c>
      <c r="M88">
        <v>363</v>
      </c>
      <c r="N88">
        <v>12</v>
      </c>
      <c r="O88">
        <v>10</v>
      </c>
      <c r="P88">
        <v>58</v>
      </c>
    </row>
    <row r="89" spans="1:16" x14ac:dyDescent="0.25">
      <c r="A89">
        <f t="shared" si="2"/>
        <v>1188</v>
      </c>
      <c r="B89" t="s">
        <v>133</v>
      </c>
      <c r="C89" t="s">
        <v>215</v>
      </c>
      <c r="D89">
        <v>1399</v>
      </c>
      <c r="E89">
        <v>1399</v>
      </c>
      <c r="F89">
        <v>895.36</v>
      </c>
      <c r="G89">
        <v>56</v>
      </c>
      <c r="H89">
        <v>27</v>
      </c>
      <c r="I89">
        <v>19</v>
      </c>
      <c r="J89">
        <v>175</v>
      </c>
      <c r="K89">
        <v>191</v>
      </c>
      <c r="L89" t="s">
        <v>235</v>
      </c>
      <c r="M89">
        <v>363</v>
      </c>
      <c r="N89">
        <v>12</v>
      </c>
      <c r="O89">
        <v>14</v>
      </c>
      <c r="P89">
        <v>29</v>
      </c>
    </row>
    <row r="90" spans="1:16" x14ac:dyDescent="0.25">
      <c r="A90">
        <f t="shared" si="2"/>
        <v>1189</v>
      </c>
      <c r="B90" t="s">
        <v>134</v>
      </c>
      <c r="C90" t="s">
        <v>215</v>
      </c>
      <c r="D90">
        <v>1499</v>
      </c>
      <c r="E90">
        <v>1499</v>
      </c>
      <c r="F90">
        <v>959.36</v>
      </c>
      <c r="G90">
        <v>58</v>
      </c>
      <c r="H90">
        <v>29</v>
      </c>
      <c r="I90">
        <v>21</v>
      </c>
      <c r="J90">
        <v>183</v>
      </c>
      <c r="K90">
        <v>198</v>
      </c>
      <c r="L90" t="s">
        <v>235</v>
      </c>
      <c r="M90">
        <v>372</v>
      </c>
      <c r="N90">
        <v>12</v>
      </c>
      <c r="O90">
        <v>18</v>
      </c>
      <c r="P90">
        <v>31</v>
      </c>
    </row>
    <row r="91" spans="1:16" x14ac:dyDescent="0.25">
      <c r="A91">
        <f t="shared" si="2"/>
        <v>1190</v>
      </c>
      <c r="B91" t="s">
        <v>135</v>
      </c>
      <c r="C91" t="s">
        <v>215</v>
      </c>
      <c r="D91">
        <v>1499</v>
      </c>
      <c r="E91">
        <v>1499</v>
      </c>
      <c r="F91">
        <v>959.36</v>
      </c>
      <c r="G91">
        <v>60</v>
      </c>
      <c r="H91">
        <v>29</v>
      </c>
      <c r="I91">
        <v>21</v>
      </c>
      <c r="J91">
        <v>191</v>
      </c>
      <c r="K91">
        <v>206</v>
      </c>
      <c r="L91" t="s">
        <v>235</v>
      </c>
      <c r="M91">
        <v>374</v>
      </c>
      <c r="N91">
        <v>12</v>
      </c>
      <c r="O91">
        <v>16</v>
      </c>
      <c r="P91">
        <v>77</v>
      </c>
    </row>
    <row r="92" spans="1:16" x14ac:dyDescent="0.25">
      <c r="A92">
        <f t="shared" si="2"/>
        <v>1191</v>
      </c>
      <c r="B92" t="s">
        <v>136</v>
      </c>
      <c r="C92" t="s">
        <v>216</v>
      </c>
      <c r="D92">
        <v>2096</v>
      </c>
      <c r="E92">
        <v>2199</v>
      </c>
      <c r="F92">
        <v>1407.3600000000001</v>
      </c>
      <c r="G92">
        <v>50</v>
      </c>
      <c r="H92">
        <v>26</v>
      </c>
      <c r="I92">
        <v>18</v>
      </c>
      <c r="J92">
        <v>152</v>
      </c>
      <c r="K92">
        <v>175</v>
      </c>
      <c r="L92" t="s">
        <v>234</v>
      </c>
      <c r="M92">
        <v>363</v>
      </c>
      <c r="N92">
        <v>10</v>
      </c>
      <c r="O92">
        <v>3</v>
      </c>
      <c r="P92">
        <v>136</v>
      </c>
    </row>
    <row r="93" spans="1:16" x14ac:dyDescent="0.25">
      <c r="A93">
        <f t="shared" si="2"/>
        <v>1192</v>
      </c>
      <c r="B93" t="s">
        <v>138</v>
      </c>
      <c r="C93" t="s">
        <v>216</v>
      </c>
      <c r="D93">
        <v>2096</v>
      </c>
      <c r="E93">
        <v>2199</v>
      </c>
      <c r="F93">
        <v>1407.3600000000001</v>
      </c>
      <c r="G93">
        <v>54</v>
      </c>
      <c r="H93">
        <v>26</v>
      </c>
      <c r="I93">
        <v>18</v>
      </c>
      <c r="J93">
        <v>168</v>
      </c>
      <c r="K93">
        <v>183</v>
      </c>
      <c r="L93" t="s">
        <v>234</v>
      </c>
      <c r="M93">
        <v>363</v>
      </c>
      <c r="N93">
        <v>10</v>
      </c>
      <c r="O93">
        <v>19</v>
      </c>
      <c r="P93">
        <v>24</v>
      </c>
    </row>
    <row r="94" spans="1:16" x14ac:dyDescent="0.25">
      <c r="A94">
        <f t="shared" si="2"/>
        <v>1193</v>
      </c>
      <c r="B94" t="s">
        <v>139</v>
      </c>
      <c r="C94" t="s">
        <v>216</v>
      </c>
      <c r="D94">
        <v>1299</v>
      </c>
      <c r="E94">
        <v>2199</v>
      </c>
      <c r="F94">
        <v>1407.3600000000001</v>
      </c>
      <c r="G94">
        <v>56</v>
      </c>
      <c r="H94">
        <v>27</v>
      </c>
      <c r="I94">
        <v>19</v>
      </c>
      <c r="J94">
        <v>175</v>
      </c>
      <c r="K94">
        <v>191</v>
      </c>
      <c r="L94" t="s">
        <v>234</v>
      </c>
      <c r="M94">
        <v>363</v>
      </c>
      <c r="N94">
        <v>10</v>
      </c>
      <c r="O94">
        <v>18</v>
      </c>
      <c r="P94">
        <v>27</v>
      </c>
    </row>
    <row r="95" spans="1:16" x14ac:dyDescent="0.25">
      <c r="A95">
        <f t="shared" si="2"/>
        <v>1194</v>
      </c>
      <c r="B95" t="s">
        <v>140</v>
      </c>
      <c r="C95" t="s">
        <v>216</v>
      </c>
      <c r="D95">
        <v>1399</v>
      </c>
      <c r="E95">
        <v>2399</v>
      </c>
      <c r="F95">
        <v>1535.3600000000001</v>
      </c>
      <c r="G95">
        <v>58</v>
      </c>
      <c r="H95">
        <v>29</v>
      </c>
      <c r="I95">
        <v>21</v>
      </c>
      <c r="J95">
        <v>183</v>
      </c>
      <c r="K95">
        <v>198</v>
      </c>
      <c r="L95" t="s">
        <v>234</v>
      </c>
      <c r="M95">
        <v>372</v>
      </c>
      <c r="N95">
        <v>10</v>
      </c>
      <c r="O95">
        <v>9</v>
      </c>
      <c r="P95">
        <v>38</v>
      </c>
    </row>
    <row r="96" spans="1:16" x14ac:dyDescent="0.25">
      <c r="A96">
        <f t="shared" si="2"/>
        <v>1195</v>
      </c>
      <c r="B96" t="s">
        <v>141</v>
      </c>
      <c r="C96" t="s">
        <v>216</v>
      </c>
      <c r="D96">
        <v>1399</v>
      </c>
      <c r="E96">
        <v>2399</v>
      </c>
      <c r="F96">
        <v>1535.3600000000001</v>
      </c>
      <c r="G96">
        <v>60</v>
      </c>
      <c r="H96">
        <v>29</v>
      </c>
      <c r="I96">
        <v>21</v>
      </c>
      <c r="J96">
        <v>191</v>
      </c>
      <c r="K96">
        <v>206</v>
      </c>
      <c r="L96" t="s">
        <v>234</v>
      </c>
      <c r="M96">
        <v>374</v>
      </c>
      <c r="N96">
        <v>10</v>
      </c>
      <c r="O96">
        <v>11</v>
      </c>
      <c r="P96">
        <v>29</v>
      </c>
    </row>
    <row r="97" spans="1:16" x14ac:dyDescent="0.25">
      <c r="A97">
        <f t="shared" si="2"/>
        <v>1196</v>
      </c>
      <c r="B97" t="s">
        <v>142</v>
      </c>
      <c r="C97" t="s">
        <v>216</v>
      </c>
      <c r="D97">
        <v>1460</v>
      </c>
      <c r="E97">
        <v>1499</v>
      </c>
      <c r="F97">
        <v>959.36</v>
      </c>
      <c r="G97">
        <v>50</v>
      </c>
      <c r="H97">
        <v>26</v>
      </c>
      <c r="I97">
        <v>18</v>
      </c>
      <c r="J97">
        <v>152</v>
      </c>
      <c r="K97">
        <v>175</v>
      </c>
      <c r="L97" t="s">
        <v>234</v>
      </c>
      <c r="M97">
        <v>363</v>
      </c>
      <c r="N97">
        <v>12</v>
      </c>
      <c r="O97">
        <v>17</v>
      </c>
      <c r="P97">
        <v>84</v>
      </c>
    </row>
    <row r="98" spans="1:16" x14ac:dyDescent="0.25">
      <c r="A98">
        <f t="shared" si="2"/>
        <v>1197</v>
      </c>
      <c r="B98" t="s">
        <v>143</v>
      </c>
      <c r="C98" t="s">
        <v>216</v>
      </c>
      <c r="D98">
        <v>1460</v>
      </c>
      <c r="E98">
        <v>1499</v>
      </c>
      <c r="F98">
        <v>959.36</v>
      </c>
      <c r="G98">
        <v>54</v>
      </c>
      <c r="H98">
        <v>26</v>
      </c>
      <c r="I98">
        <v>18</v>
      </c>
      <c r="J98">
        <v>168</v>
      </c>
      <c r="K98">
        <v>183</v>
      </c>
      <c r="L98" t="s">
        <v>234</v>
      </c>
      <c r="M98">
        <v>363</v>
      </c>
      <c r="N98">
        <v>12</v>
      </c>
      <c r="O98">
        <v>16</v>
      </c>
      <c r="P98">
        <v>134</v>
      </c>
    </row>
    <row r="99" spans="1:16" x14ac:dyDescent="0.25">
      <c r="A99">
        <f t="shared" si="2"/>
        <v>1198</v>
      </c>
      <c r="B99" t="s">
        <v>144</v>
      </c>
      <c r="C99" t="s">
        <v>216</v>
      </c>
      <c r="D99">
        <v>1500</v>
      </c>
      <c r="E99">
        <v>1550</v>
      </c>
      <c r="F99">
        <v>992</v>
      </c>
      <c r="G99">
        <v>56</v>
      </c>
      <c r="H99">
        <v>27</v>
      </c>
      <c r="I99">
        <v>19</v>
      </c>
      <c r="J99">
        <v>175</v>
      </c>
      <c r="K99">
        <v>191</v>
      </c>
      <c r="L99" t="s">
        <v>234</v>
      </c>
      <c r="M99">
        <v>363</v>
      </c>
      <c r="N99">
        <v>12</v>
      </c>
      <c r="O99">
        <v>20</v>
      </c>
      <c r="P99">
        <v>26</v>
      </c>
    </row>
    <row r="100" spans="1:16" x14ac:dyDescent="0.25">
      <c r="A100">
        <f t="shared" si="2"/>
        <v>1199</v>
      </c>
      <c r="B100" t="s">
        <v>145</v>
      </c>
      <c r="C100" t="s">
        <v>216</v>
      </c>
      <c r="D100">
        <v>1600</v>
      </c>
      <c r="E100">
        <v>1699</v>
      </c>
      <c r="F100">
        <v>1087.3600000000001</v>
      </c>
      <c r="G100">
        <v>58</v>
      </c>
      <c r="H100">
        <v>29</v>
      </c>
      <c r="I100">
        <v>21</v>
      </c>
      <c r="J100">
        <v>183</v>
      </c>
      <c r="K100">
        <v>198</v>
      </c>
      <c r="L100" t="s">
        <v>234</v>
      </c>
      <c r="M100">
        <v>372</v>
      </c>
      <c r="N100">
        <v>12</v>
      </c>
      <c r="O100">
        <v>7</v>
      </c>
      <c r="P100">
        <v>99</v>
      </c>
    </row>
    <row r="101" spans="1:16" x14ac:dyDescent="0.25">
      <c r="A101">
        <f t="shared" si="2"/>
        <v>1200</v>
      </c>
      <c r="B101" t="s">
        <v>146</v>
      </c>
      <c r="C101" t="s">
        <v>216</v>
      </c>
      <c r="D101">
        <v>1600</v>
      </c>
      <c r="E101">
        <v>1699</v>
      </c>
      <c r="F101">
        <v>1087.3600000000001</v>
      </c>
      <c r="G101">
        <v>60</v>
      </c>
      <c r="H101">
        <v>29</v>
      </c>
      <c r="I101">
        <v>21</v>
      </c>
      <c r="J101">
        <v>191</v>
      </c>
      <c r="K101">
        <v>206</v>
      </c>
      <c r="L101" t="s">
        <v>234</v>
      </c>
      <c r="M101">
        <v>374</v>
      </c>
      <c r="N101">
        <v>12</v>
      </c>
      <c r="O101">
        <v>7</v>
      </c>
      <c r="P101">
        <v>117</v>
      </c>
    </row>
    <row r="102" spans="1:16" x14ac:dyDescent="0.25">
      <c r="A102">
        <f t="shared" si="2"/>
        <v>1201</v>
      </c>
      <c r="B102" t="s">
        <v>147</v>
      </c>
      <c r="C102" t="s">
        <v>216</v>
      </c>
      <c r="D102">
        <v>1168</v>
      </c>
      <c r="E102">
        <v>1299</v>
      </c>
      <c r="F102">
        <v>831.36</v>
      </c>
      <c r="G102">
        <v>50</v>
      </c>
      <c r="H102">
        <v>26</v>
      </c>
      <c r="I102">
        <v>18</v>
      </c>
      <c r="J102">
        <v>152</v>
      </c>
      <c r="K102">
        <v>175</v>
      </c>
      <c r="L102" t="s">
        <v>235</v>
      </c>
      <c r="M102">
        <v>363</v>
      </c>
      <c r="N102">
        <v>12</v>
      </c>
      <c r="O102">
        <v>20</v>
      </c>
      <c r="P102">
        <v>110</v>
      </c>
    </row>
    <row r="103" spans="1:16" x14ac:dyDescent="0.25">
      <c r="A103">
        <f t="shared" si="2"/>
        <v>1202</v>
      </c>
      <c r="B103" t="s">
        <v>148</v>
      </c>
      <c r="C103" t="s">
        <v>216</v>
      </c>
      <c r="D103">
        <v>1168</v>
      </c>
      <c r="E103">
        <v>1299</v>
      </c>
      <c r="F103">
        <v>831.36</v>
      </c>
      <c r="G103">
        <v>54</v>
      </c>
      <c r="H103">
        <v>26</v>
      </c>
      <c r="I103">
        <v>18</v>
      </c>
      <c r="J103">
        <v>168</v>
      </c>
      <c r="K103">
        <v>183</v>
      </c>
      <c r="L103" t="s">
        <v>235</v>
      </c>
      <c r="M103">
        <v>363</v>
      </c>
      <c r="N103">
        <v>12</v>
      </c>
      <c r="O103">
        <v>18</v>
      </c>
      <c r="P103">
        <v>21</v>
      </c>
    </row>
    <row r="104" spans="1:16" x14ac:dyDescent="0.25">
      <c r="A104">
        <f t="shared" si="2"/>
        <v>1203</v>
      </c>
      <c r="B104" t="s">
        <v>149</v>
      </c>
      <c r="C104" t="s">
        <v>216</v>
      </c>
      <c r="D104">
        <v>1200</v>
      </c>
      <c r="E104">
        <v>1250</v>
      </c>
      <c r="F104">
        <v>800</v>
      </c>
      <c r="G104">
        <v>56</v>
      </c>
      <c r="H104">
        <v>27</v>
      </c>
      <c r="I104">
        <v>19</v>
      </c>
      <c r="J104">
        <v>175</v>
      </c>
      <c r="K104">
        <v>191</v>
      </c>
      <c r="L104" t="s">
        <v>235</v>
      </c>
      <c r="M104">
        <v>363</v>
      </c>
      <c r="N104">
        <v>12</v>
      </c>
      <c r="O104">
        <v>6</v>
      </c>
      <c r="P104">
        <v>38</v>
      </c>
    </row>
    <row r="105" spans="1:16" x14ac:dyDescent="0.25">
      <c r="A105">
        <f t="shared" si="2"/>
        <v>1204</v>
      </c>
      <c r="B105" t="s">
        <v>150</v>
      </c>
      <c r="C105" t="s">
        <v>216</v>
      </c>
      <c r="D105">
        <v>1250</v>
      </c>
      <c r="E105">
        <v>1399</v>
      </c>
      <c r="F105">
        <v>895.36</v>
      </c>
      <c r="G105">
        <v>58</v>
      </c>
      <c r="H105">
        <v>29</v>
      </c>
      <c r="I105">
        <v>21</v>
      </c>
      <c r="J105">
        <v>183</v>
      </c>
      <c r="K105">
        <v>198</v>
      </c>
      <c r="L105" t="s">
        <v>235</v>
      </c>
      <c r="M105">
        <v>372</v>
      </c>
      <c r="N105">
        <v>12</v>
      </c>
      <c r="O105">
        <v>6</v>
      </c>
      <c r="P105">
        <v>12</v>
      </c>
    </row>
    <row r="106" spans="1:16" x14ac:dyDescent="0.25">
      <c r="A106">
        <f t="shared" si="2"/>
        <v>1205</v>
      </c>
      <c r="B106" t="s">
        <v>151</v>
      </c>
      <c r="C106" t="s">
        <v>216</v>
      </c>
      <c r="D106">
        <v>1250</v>
      </c>
      <c r="E106">
        <v>1399</v>
      </c>
      <c r="F106">
        <v>895.36</v>
      </c>
      <c r="G106">
        <v>60</v>
      </c>
      <c r="H106">
        <v>29</v>
      </c>
      <c r="I106">
        <v>21</v>
      </c>
      <c r="J106">
        <v>191</v>
      </c>
      <c r="K106">
        <v>206</v>
      </c>
      <c r="L106" t="s">
        <v>235</v>
      </c>
      <c r="M106">
        <v>374</v>
      </c>
      <c r="N106">
        <v>12</v>
      </c>
      <c r="O106">
        <v>16</v>
      </c>
      <c r="P106">
        <v>98</v>
      </c>
    </row>
    <row r="107" spans="1:16" x14ac:dyDescent="0.25">
      <c r="A107">
        <f t="shared" si="2"/>
        <v>1206</v>
      </c>
      <c r="B107" t="s">
        <v>152</v>
      </c>
      <c r="C107" t="s">
        <v>216</v>
      </c>
      <c r="D107">
        <v>1705</v>
      </c>
      <c r="E107">
        <v>1799</v>
      </c>
      <c r="F107">
        <v>1151.3600000000001</v>
      </c>
      <c r="G107">
        <v>50</v>
      </c>
      <c r="H107">
        <v>26</v>
      </c>
      <c r="I107">
        <v>18</v>
      </c>
      <c r="J107">
        <v>152</v>
      </c>
      <c r="K107">
        <v>175</v>
      </c>
      <c r="L107" t="s">
        <v>235</v>
      </c>
      <c r="M107">
        <v>363</v>
      </c>
      <c r="N107">
        <v>13</v>
      </c>
      <c r="O107">
        <v>4</v>
      </c>
      <c r="P107">
        <v>68</v>
      </c>
    </row>
    <row r="108" spans="1:16" x14ac:dyDescent="0.25">
      <c r="A108">
        <f t="shared" si="2"/>
        <v>1207</v>
      </c>
      <c r="B108" t="s">
        <v>153</v>
      </c>
      <c r="C108" t="s">
        <v>216</v>
      </c>
      <c r="D108">
        <v>1705</v>
      </c>
      <c r="E108">
        <v>1799</v>
      </c>
      <c r="F108">
        <v>1151.3600000000001</v>
      </c>
      <c r="G108">
        <v>54</v>
      </c>
      <c r="H108">
        <v>26</v>
      </c>
      <c r="I108">
        <v>18</v>
      </c>
      <c r="J108">
        <v>168</v>
      </c>
      <c r="K108">
        <v>183</v>
      </c>
      <c r="L108" t="s">
        <v>235</v>
      </c>
      <c r="M108">
        <v>363</v>
      </c>
      <c r="N108">
        <v>13</v>
      </c>
      <c r="O108">
        <v>17</v>
      </c>
      <c r="P108">
        <v>13</v>
      </c>
    </row>
    <row r="109" spans="1:16" x14ac:dyDescent="0.25">
      <c r="A109">
        <f t="shared" si="2"/>
        <v>1208</v>
      </c>
      <c r="B109" t="s">
        <v>154</v>
      </c>
      <c r="C109" t="s">
        <v>216</v>
      </c>
      <c r="D109">
        <v>1750</v>
      </c>
      <c r="E109">
        <v>1899</v>
      </c>
      <c r="F109">
        <v>1215.3600000000001</v>
      </c>
      <c r="G109">
        <v>56</v>
      </c>
      <c r="H109">
        <v>27</v>
      </c>
      <c r="I109">
        <v>19</v>
      </c>
      <c r="J109">
        <v>175</v>
      </c>
      <c r="K109">
        <v>191</v>
      </c>
      <c r="L109" t="s">
        <v>235</v>
      </c>
      <c r="M109">
        <v>363</v>
      </c>
      <c r="N109">
        <v>13</v>
      </c>
      <c r="O109">
        <v>20</v>
      </c>
      <c r="P109">
        <v>73</v>
      </c>
    </row>
    <row r="110" spans="1:16" x14ac:dyDescent="0.25">
      <c r="A110">
        <f t="shared" si="2"/>
        <v>1209</v>
      </c>
      <c r="B110" t="s">
        <v>155</v>
      </c>
      <c r="C110" t="s">
        <v>216</v>
      </c>
      <c r="D110">
        <v>1899</v>
      </c>
      <c r="E110">
        <v>1999</v>
      </c>
      <c r="F110">
        <v>1279.3600000000001</v>
      </c>
      <c r="G110">
        <v>58</v>
      </c>
      <c r="H110">
        <v>29</v>
      </c>
      <c r="I110">
        <v>21</v>
      </c>
      <c r="J110">
        <v>183</v>
      </c>
      <c r="K110">
        <v>198</v>
      </c>
      <c r="L110" t="s">
        <v>235</v>
      </c>
      <c r="M110">
        <v>372</v>
      </c>
      <c r="N110">
        <v>13</v>
      </c>
      <c r="O110">
        <v>12</v>
      </c>
      <c r="P110">
        <v>69</v>
      </c>
    </row>
    <row r="111" spans="1:16" x14ac:dyDescent="0.25">
      <c r="A111">
        <f t="shared" si="2"/>
        <v>1210</v>
      </c>
      <c r="B111" t="s">
        <v>156</v>
      </c>
      <c r="C111" t="s">
        <v>216</v>
      </c>
      <c r="D111">
        <v>1899</v>
      </c>
      <c r="E111">
        <v>1999</v>
      </c>
      <c r="F111">
        <v>1279.3600000000001</v>
      </c>
      <c r="G111">
        <v>60</v>
      </c>
      <c r="H111">
        <v>29</v>
      </c>
      <c r="I111">
        <v>21</v>
      </c>
      <c r="J111">
        <v>191</v>
      </c>
      <c r="K111">
        <v>206</v>
      </c>
      <c r="L111" t="s">
        <v>235</v>
      </c>
      <c r="M111">
        <v>374</v>
      </c>
      <c r="N111">
        <v>13</v>
      </c>
      <c r="O111">
        <v>0</v>
      </c>
      <c r="P111">
        <v>33</v>
      </c>
    </row>
    <row r="112" spans="1:16" x14ac:dyDescent="0.25">
      <c r="A112">
        <f t="shared" si="2"/>
        <v>1211</v>
      </c>
      <c r="B112" t="s">
        <v>157</v>
      </c>
      <c r="C112" t="s">
        <v>216</v>
      </c>
      <c r="D112">
        <v>1330</v>
      </c>
      <c r="E112">
        <v>1330</v>
      </c>
      <c r="F112">
        <v>851.2</v>
      </c>
      <c r="G112">
        <v>50</v>
      </c>
      <c r="H112">
        <v>26</v>
      </c>
      <c r="I112">
        <v>18</v>
      </c>
      <c r="J112">
        <v>152</v>
      </c>
      <c r="K112">
        <v>175</v>
      </c>
      <c r="L112" t="s">
        <v>234</v>
      </c>
      <c r="M112">
        <v>363</v>
      </c>
      <c r="N112">
        <v>10</v>
      </c>
      <c r="O112">
        <v>16</v>
      </c>
      <c r="P112">
        <v>104</v>
      </c>
    </row>
    <row r="113" spans="1:16" x14ac:dyDescent="0.25">
      <c r="A113">
        <f t="shared" si="2"/>
        <v>1212</v>
      </c>
      <c r="B113" t="s">
        <v>158</v>
      </c>
      <c r="C113" t="s">
        <v>216</v>
      </c>
      <c r="D113">
        <v>1330</v>
      </c>
      <c r="E113">
        <v>1330</v>
      </c>
      <c r="F113">
        <v>851.2</v>
      </c>
      <c r="G113">
        <v>54</v>
      </c>
      <c r="H113">
        <v>26</v>
      </c>
      <c r="I113">
        <v>18</v>
      </c>
      <c r="J113">
        <v>168</v>
      </c>
      <c r="K113">
        <v>183</v>
      </c>
      <c r="L113" t="s">
        <v>234</v>
      </c>
      <c r="M113">
        <v>363</v>
      </c>
      <c r="N113">
        <v>10</v>
      </c>
      <c r="O113">
        <v>18</v>
      </c>
      <c r="P113">
        <v>91</v>
      </c>
    </row>
    <row r="114" spans="1:16" x14ac:dyDescent="0.25">
      <c r="A114">
        <f t="shared" si="2"/>
        <v>1213</v>
      </c>
      <c r="B114" t="s">
        <v>159</v>
      </c>
      <c r="C114" t="s">
        <v>216</v>
      </c>
      <c r="D114">
        <v>1350</v>
      </c>
      <c r="E114">
        <v>1399</v>
      </c>
      <c r="F114">
        <v>895.36</v>
      </c>
      <c r="G114">
        <v>56</v>
      </c>
      <c r="H114">
        <v>27</v>
      </c>
      <c r="I114">
        <v>19</v>
      </c>
      <c r="J114">
        <v>175</v>
      </c>
      <c r="K114">
        <v>191</v>
      </c>
      <c r="L114" t="s">
        <v>234</v>
      </c>
      <c r="M114">
        <v>363</v>
      </c>
      <c r="N114">
        <v>10</v>
      </c>
      <c r="O114">
        <v>8</v>
      </c>
      <c r="P114">
        <v>101</v>
      </c>
    </row>
    <row r="115" spans="1:16" x14ac:dyDescent="0.25">
      <c r="A115">
        <f t="shared" si="2"/>
        <v>1214</v>
      </c>
      <c r="B115" t="s">
        <v>160</v>
      </c>
      <c r="C115" t="s">
        <v>216</v>
      </c>
      <c r="D115">
        <v>1400</v>
      </c>
      <c r="E115">
        <v>1400</v>
      </c>
      <c r="F115">
        <v>896</v>
      </c>
      <c r="G115">
        <v>58</v>
      </c>
      <c r="H115">
        <v>29</v>
      </c>
      <c r="I115">
        <v>21</v>
      </c>
      <c r="J115">
        <v>183</v>
      </c>
      <c r="K115">
        <v>198</v>
      </c>
      <c r="L115" t="s">
        <v>234</v>
      </c>
      <c r="M115">
        <v>372</v>
      </c>
      <c r="N115">
        <v>10</v>
      </c>
      <c r="O115">
        <v>4</v>
      </c>
      <c r="P115">
        <v>120</v>
      </c>
    </row>
    <row r="116" spans="1:16" x14ac:dyDescent="0.25">
      <c r="A116">
        <f t="shared" si="2"/>
        <v>1215</v>
      </c>
      <c r="B116" t="s">
        <v>161</v>
      </c>
      <c r="C116" t="s">
        <v>216</v>
      </c>
      <c r="D116">
        <v>750</v>
      </c>
      <c r="E116">
        <v>1400</v>
      </c>
      <c r="F116">
        <v>896</v>
      </c>
      <c r="G116">
        <v>60</v>
      </c>
      <c r="H116">
        <v>29</v>
      </c>
      <c r="I116">
        <v>21</v>
      </c>
      <c r="J116">
        <v>191</v>
      </c>
      <c r="K116">
        <v>206</v>
      </c>
      <c r="L116" t="s">
        <v>234</v>
      </c>
      <c r="M116">
        <v>374</v>
      </c>
      <c r="N116">
        <v>10</v>
      </c>
      <c r="O116">
        <v>17</v>
      </c>
      <c r="P116">
        <v>65</v>
      </c>
    </row>
    <row r="117" spans="1:16" x14ac:dyDescent="0.25">
      <c r="A117">
        <f t="shared" si="2"/>
        <v>1216</v>
      </c>
      <c r="B117" t="s">
        <v>162</v>
      </c>
      <c r="C117" t="s">
        <v>216</v>
      </c>
      <c r="D117">
        <v>899</v>
      </c>
      <c r="E117">
        <v>1550</v>
      </c>
      <c r="F117">
        <v>992</v>
      </c>
      <c r="G117">
        <v>50</v>
      </c>
      <c r="H117">
        <v>26</v>
      </c>
      <c r="I117">
        <v>18</v>
      </c>
      <c r="J117">
        <v>152</v>
      </c>
      <c r="K117">
        <v>175</v>
      </c>
      <c r="L117" t="s">
        <v>235</v>
      </c>
      <c r="M117">
        <v>363</v>
      </c>
      <c r="N117">
        <v>12</v>
      </c>
      <c r="O117">
        <v>7</v>
      </c>
      <c r="P117">
        <v>18</v>
      </c>
    </row>
    <row r="118" spans="1:16" x14ac:dyDescent="0.25">
      <c r="A118">
        <f t="shared" si="2"/>
        <v>1217</v>
      </c>
      <c r="B118" t="s">
        <v>163</v>
      </c>
      <c r="C118" t="s">
        <v>216</v>
      </c>
      <c r="D118">
        <v>899</v>
      </c>
      <c r="E118">
        <v>1550</v>
      </c>
      <c r="F118">
        <v>992</v>
      </c>
      <c r="G118">
        <v>54</v>
      </c>
      <c r="H118">
        <v>26</v>
      </c>
      <c r="I118">
        <v>18</v>
      </c>
      <c r="J118">
        <v>168</v>
      </c>
      <c r="K118">
        <v>183</v>
      </c>
      <c r="L118" t="s">
        <v>235</v>
      </c>
      <c r="M118">
        <v>363</v>
      </c>
      <c r="N118">
        <v>12</v>
      </c>
      <c r="O118">
        <v>7</v>
      </c>
      <c r="P118">
        <v>142</v>
      </c>
    </row>
    <row r="119" spans="1:16" x14ac:dyDescent="0.25">
      <c r="A119">
        <f t="shared" si="2"/>
        <v>1218</v>
      </c>
      <c r="B119" t="s">
        <v>164</v>
      </c>
      <c r="C119" t="s">
        <v>216</v>
      </c>
      <c r="D119">
        <v>1560</v>
      </c>
      <c r="E119">
        <v>1599</v>
      </c>
      <c r="F119">
        <v>1023.36</v>
      </c>
      <c r="G119">
        <v>56</v>
      </c>
      <c r="H119">
        <v>27</v>
      </c>
      <c r="I119">
        <v>19</v>
      </c>
      <c r="J119">
        <v>175</v>
      </c>
      <c r="K119">
        <v>191</v>
      </c>
      <c r="L119" t="s">
        <v>235</v>
      </c>
      <c r="M119">
        <v>363</v>
      </c>
      <c r="N119">
        <v>12</v>
      </c>
      <c r="O119">
        <v>16</v>
      </c>
      <c r="P119">
        <v>15</v>
      </c>
    </row>
    <row r="120" spans="1:16" x14ac:dyDescent="0.25">
      <c r="A120">
        <f t="shared" si="2"/>
        <v>1219</v>
      </c>
      <c r="B120" t="s">
        <v>165</v>
      </c>
      <c r="C120" t="s">
        <v>216</v>
      </c>
      <c r="D120">
        <v>1699</v>
      </c>
      <c r="E120">
        <v>1699</v>
      </c>
      <c r="F120">
        <v>1087.3600000000001</v>
      </c>
      <c r="G120">
        <v>58</v>
      </c>
      <c r="H120">
        <v>29</v>
      </c>
      <c r="I120">
        <v>21</v>
      </c>
      <c r="J120">
        <v>183</v>
      </c>
      <c r="K120">
        <v>198</v>
      </c>
      <c r="L120" t="s">
        <v>235</v>
      </c>
      <c r="M120">
        <v>372</v>
      </c>
      <c r="N120">
        <v>12</v>
      </c>
      <c r="O120">
        <v>4</v>
      </c>
      <c r="P120">
        <v>55</v>
      </c>
    </row>
    <row r="121" spans="1:16" x14ac:dyDescent="0.25">
      <c r="A121">
        <f t="shared" si="2"/>
        <v>1220</v>
      </c>
      <c r="B121" t="s">
        <v>166</v>
      </c>
      <c r="C121" t="s">
        <v>216</v>
      </c>
      <c r="D121">
        <v>999</v>
      </c>
      <c r="E121">
        <v>1699</v>
      </c>
      <c r="F121">
        <v>1087.3600000000001</v>
      </c>
      <c r="G121">
        <v>60</v>
      </c>
      <c r="H121">
        <v>29</v>
      </c>
      <c r="I121">
        <v>21</v>
      </c>
      <c r="J121">
        <v>191</v>
      </c>
      <c r="K121">
        <v>206</v>
      </c>
      <c r="L121" t="s">
        <v>235</v>
      </c>
      <c r="M121">
        <v>374</v>
      </c>
      <c r="N121">
        <v>12</v>
      </c>
      <c r="O121">
        <v>18</v>
      </c>
      <c r="P121">
        <v>71</v>
      </c>
    </row>
    <row r="122" spans="1:16" x14ac:dyDescent="0.25">
      <c r="A122">
        <f t="shared" si="2"/>
        <v>1221</v>
      </c>
      <c r="B122" t="s">
        <v>167</v>
      </c>
      <c r="C122" t="s">
        <v>217</v>
      </c>
      <c r="D122">
        <v>1250</v>
      </c>
      <c r="E122">
        <v>1250</v>
      </c>
      <c r="F122">
        <v>800</v>
      </c>
      <c r="G122">
        <v>50</v>
      </c>
      <c r="H122">
        <v>26</v>
      </c>
      <c r="I122">
        <v>18</v>
      </c>
      <c r="J122">
        <v>152</v>
      </c>
      <c r="K122">
        <v>175</v>
      </c>
      <c r="L122" t="s">
        <v>235</v>
      </c>
      <c r="M122">
        <v>363</v>
      </c>
      <c r="N122">
        <v>10</v>
      </c>
      <c r="O122">
        <v>13</v>
      </c>
      <c r="P122">
        <v>75</v>
      </c>
    </row>
    <row r="123" spans="1:16" x14ac:dyDescent="0.25">
      <c r="A123">
        <f t="shared" si="2"/>
        <v>1222</v>
      </c>
      <c r="B123" t="s">
        <v>169</v>
      </c>
      <c r="C123" t="s">
        <v>217</v>
      </c>
      <c r="D123">
        <v>1250</v>
      </c>
      <c r="E123">
        <v>1250</v>
      </c>
      <c r="F123">
        <v>800</v>
      </c>
      <c r="G123">
        <v>54</v>
      </c>
      <c r="H123">
        <v>26</v>
      </c>
      <c r="I123">
        <v>18</v>
      </c>
      <c r="J123">
        <v>168</v>
      </c>
      <c r="K123">
        <v>183</v>
      </c>
      <c r="L123" t="s">
        <v>235</v>
      </c>
      <c r="M123">
        <v>363</v>
      </c>
      <c r="N123">
        <v>10</v>
      </c>
      <c r="O123">
        <v>8</v>
      </c>
      <c r="P123">
        <v>119</v>
      </c>
    </row>
    <row r="124" spans="1:16" x14ac:dyDescent="0.25">
      <c r="A124">
        <f t="shared" si="2"/>
        <v>1223</v>
      </c>
      <c r="B124" t="s">
        <v>170</v>
      </c>
      <c r="C124" t="s">
        <v>217</v>
      </c>
      <c r="D124">
        <v>1275</v>
      </c>
      <c r="E124">
        <v>1275</v>
      </c>
      <c r="F124">
        <v>816</v>
      </c>
      <c r="G124">
        <v>56</v>
      </c>
      <c r="H124">
        <v>27</v>
      </c>
      <c r="I124">
        <v>19</v>
      </c>
      <c r="J124">
        <v>175</v>
      </c>
      <c r="K124">
        <v>191</v>
      </c>
      <c r="L124" t="s">
        <v>235</v>
      </c>
      <c r="M124">
        <v>363</v>
      </c>
      <c r="N124">
        <v>10</v>
      </c>
      <c r="O124">
        <v>11</v>
      </c>
      <c r="P124">
        <v>39</v>
      </c>
    </row>
    <row r="125" spans="1:16" x14ac:dyDescent="0.25">
      <c r="A125">
        <f t="shared" si="2"/>
        <v>1224</v>
      </c>
      <c r="B125" t="s">
        <v>171</v>
      </c>
      <c r="C125" t="s">
        <v>217</v>
      </c>
      <c r="D125">
        <v>1350</v>
      </c>
      <c r="E125">
        <v>1350</v>
      </c>
      <c r="F125">
        <v>864</v>
      </c>
      <c r="G125">
        <v>58</v>
      </c>
      <c r="H125">
        <v>29</v>
      </c>
      <c r="I125">
        <v>21</v>
      </c>
      <c r="J125">
        <v>183</v>
      </c>
      <c r="K125">
        <v>198</v>
      </c>
      <c r="L125" t="s">
        <v>235</v>
      </c>
      <c r="M125">
        <v>372</v>
      </c>
      <c r="N125">
        <v>10</v>
      </c>
      <c r="O125">
        <v>2</v>
      </c>
      <c r="P125">
        <v>37</v>
      </c>
    </row>
    <row r="126" spans="1:16" x14ac:dyDescent="0.25">
      <c r="A126">
        <f t="shared" si="2"/>
        <v>1225</v>
      </c>
      <c r="B126" t="s">
        <v>172</v>
      </c>
      <c r="C126" t="s">
        <v>217</v>
      </c>
      <c r="D126">
        <v>1350</v>
      </c>
      <c r="E126">
        <v>1350</v>
      </c>
      <c r="F126">
        <v>864</v>
      </c>
      <c r="G126">
        <v>60</v>
      </c>
      <c r="H126">
        <v>29</v>
      </c>
      <c r="I126">
        <v>21</v>
      </c>
      <c r="J126">
        <v>191</v>
      </c>
      <c r="K126">
        <v>206</v>
      </c>
      <c r="L126" t="s">
        <v>235</v>
      </c>
      <c r="M126">
        <v>374</v>
      </c>
      <c r="N126">
        <v>10</v>
      </c>
      <c r="O126">
        <v>18</v>
      </c>
      <c r="P126">
        <v>96</v>
      </c>
    </row>
    <row r="127" spans="1:16" x14ac:dyDescent="0.25">
      <c r="A127">
        <f t="shared" si="2"/>
        <v>1226</v>
      </c>
      <c r="B127" t="s">
        <v>173</v>
      </c>
      <c r="C127" t="s">
        <v>217</v>
      </c>
      <c r="D127">
        <v>1500</v>
      </c>
      <c r="E127">
        <v>1500</v>
      </c>
      <c r="F127">
        <v>960</v>
      </c>
      <c r="G127">
        <v>50</v>
      </c>
      <c r="H127">
        <v>26</v>
      </c>
      <c r="I127">
        <v>18</v>
      </c>
      <c r="J127">
        <v>152</v>
      </c>
      <c r="K127">
        <v>175</v>
      </c>
      <c r="L127" t="s">
        <v>235</v>
      </c>
      <c r="M127">
        <v>363</v>
      </c>
      <c r="N127">
        <v>12</v>
      </c>
      <c r="O127">
        <v>9</v>
      </c>
      <c r="P127">
        <v>140</v>
      </c>
    </row>
    <row r="128" spans="1:16" x14ac:dyDescent="0.25">
      <c r="A128">
        <f t="shared" si="2"/>
        <v>1227</v>
      </c>
      <c r="B128" t="s">
        <v>174</v>
      </c>
      <c r="C128" t="s">
        <v>217</v>
      </c>
      <c r="D128">
        <v>1500</v>
      </c>
      <c r="E128">
        <v>1500</v>
      </c>
      <c r="F128">
        <v>960</v>
      </c>
      <c r="G128">
        <v>54</v>
      </c>
      <c r="H128">
        <v>26</v>
      </c>
      <c r="I128">
        <v>18</v>
      </c>
      <c r="J128">
        <v>168</v>
      </c>
      <c r="K128">
        <v>183</v>
      </c>
      <c r="L128" t="s">
        <v>235</v>
      </c>
      <c r="M128">
        <v>363</v>
      </c>
      <c r="N128">
        <v>12</v>
      </c>
      <c r="O128">
        <v>17</v>
      </c>
      <c r="P128">
        <v>114</v>
      </c>
    </row>
    <row r="129" spans="1:16" x14ac:dyDescent="0.25">
      <c r="A129">
        <f t="shared" si="2"/>
        <v>1228</v>
      </c>
      <c r="B129" t="s">
        <v>175</v>
      </c>
      <c r="C129" t="s">
        <v>217</v>
      </c>
      <c r="D129">
        <v>1575</v>
      </c>
      <c r="E129">
        <v>1575</v>
      </c>
      <c r="F129">
        <v>1008</v>
      </c>
      <c r="G129">
        <v>56</v>
      </c>
      <c r="H129">
        <v>27</v>
      </c>
      <c r="I129">
        <v>19</v>
      </c>
      <c r="J129">
        <v>175</v>
      </c>
      <c r="K129">
        <v>191</v>
      </c>
      <c r="L129" t="s">
        <v>235</v>
      </c>
      <c r="M129">
        <v>363</v>
      </c>
      <c r="N129">
        <v>12</v>
      </c>
      <c r="O129">
        <v>4</v>
      </c>
      <c r="P129">
        <v>5</v>
      </c>
    </row>
    <row r="130" spans="1:16" x14ac:dyDescent="0.25">
      <c r="A130">
        <f t="shared" si="2"/>
        <v>1229</v>
      </c>
      <c r="B130" t="s">
        <v>176</v>
      </c>
      <c r="C130" t="s">
        <v>217</v>
      </c>
      <c r="D130">
        <v>1650</v>
      </c>
      <c r="E130">
        <v>1650</v>
      </c>
      <c r="F130">
        <v>1056</v>
      </c>
      <c r="G130">
        <v>58</v>
      </c>
      <c r="H130">
        <v>29</v>
      </c>
      <c r="I130">
        <v>21</v>
      </c>
      <c r="J130">
        <v>183</v>
      </c>
      <c r="K130">
        <v>198</v>
      </c>
      <c r="L130" t="s">
        <v>235</v>
      </c>
      <c r="M130">
        <v>372</v>
      </c>
      <c r="N130">
        <v>12</v>
      </c>
      <c r="O130">
        <v>11</v>
      </c>
      <c r="P130">
        <v>119</v>
      </c>
    </row>
    <row r="131" spans="1:16" x14ac:dyDescent="0.25">
      <c r="A131">
        <f t="shared" si="2"/>
        <v>1230</v>
      </c>
      <c r="B131" t="s">
        <v>177</v>
      </c>
      <c r="C131" t="s">
        <v>217</v>
      </c>
      <c r="D131">
        <v>1650</v>
      </c>
      <c r="E131">
        <v>1650</v>
      </c>
      <c r="F131">
        <v>1056</v>
      </c>
      <c r="G131">
        <v>60</v>
      </c>
      <c r="H131">
        <v>29</v>
      </c>
      <c r="I131">
        <v>21</v>
      </c>
      <c r="J131">
        <v>191</v>
      </c>
      <c r="K131">
        <v>206</v>
      </c>
      <c r="L131" t="s">
        <v>235</v>
      </c>
      <c r="M131">
        <v>374</v>
      </c>
      <c r="N131">
        <v>12</v>
      </c>
      <c r="O131">
        <v>13</v>
      </c>
      <c r="P131">
        <v>142</v>
      </c>
    </row>
    <row r="132" spans="1:16" x14ac:dyDescent="0.25">
      <c r="A132">
        <f t="shared" si="2"/>
        <v>1231</v>
      </c>
      <c r="B132" t="s">
        <v>178</v>
      </c>
      <c r="C132" t="s">
        <v>217</v>
      </c>
      <c r="D132">
        <v>1650</v>
      </c>
      <c r="E132">
        <v>1650</v>
      </c>
      <c r="F132">
        <v>1056</v>
      </c>
      <c r="G132">
        <v>50</v>
      </c>
      <c r="H132">
        <v>26</v>
      </c>
      <c r="I132">
        <v>18</v>
      </c>
      <c r="J132">
        <v>152</v>
      </c>
      <c r="K132">
        <v>175</v>
      </c>
      <c r="L132" t="s">
        <v>235</v>
      </c>
      <c r="M132">
        <v>363</v>
      </c>
      <c r="N132">
        <v>12</v>
      </c>
      <c r="O132">
        <v>12</v>
      </c>
      <c r="P132">
        <v>76</v>
      </c>
    </row>
    <row r="133" spans="1:16" x14ac:dyDescent="0.25">
      <c r="A133">
        <f t="shared" si="2"/>
        <v>1232</v>
      </c>
      <c r="B133" t="s">
        <v>179</v>
      </c>
      <c r="C133" t="s">
        <v>217</v>
      </c>
      <c r="D133">
        <v>1650</v>
      </c>
      <c r="E133">
        <v>1650</v>
      </c>
      <c r="F133">
        <v>1056</v>
      </c>
      <c r="G133">
        <v>54</v>
      </c>
      <c r="H133">
        <v>26</v>
      </c>
      <c r="I133">
        <v>18</v>
      </c>
      <c r="J133">
        <v>168</v>
      </c>
      <c r="K133">
        <v>183</v>
      </c>
      <c r="L133" t="s">
        <v>235</v>
      </c>
      <c r="M133">
        <v>363</v>
      </c>
      <c r="N133">
        <v>12</v>
      </c>
      <c r="O133">
        <v>15</v>
      </c>
      <c r="P133">
        <v>31</v>
      </c>
    </row>
    <row r="134" spans="1:16" x14ac:dyDescent="0.25">
      <c r="A134">
        <f t="shared" si="2"/>
        <v>1233</v>
      </c>
      <c r="B134" t="s">
        <v>180</v>
      </c>
      <c r="C134" t="s">
        <v>217</v>
      </c>
      <c r="D134">
        <v>1675</v>
      </c>
      <c r="E134">
        <v>1675</v>
      </c>
      <c r="F134">
        <v>1072</v>
      </c>
      <c r="G134">
        <v>56</v>
      </c>
      <c r="H134">
        <v>27</v>
      </c>
      <c r="I134">
        <v>19</v>
      </c>
      <c r="J134">
        <v>175</v>
      </c>
      <c r="K134">
        <v>191</v>
      </c>
      <c r="L134" t="s">
        <v>235</v>
      </c>
      <c r="M134">
        <v>363</v>
      </c>
      <c r="N134">
        <v>12</v>
      </c>
      <c r="O134">
        <v>13</v>
      </c>
      <c r="P134">
        <v>100</v>
      </c>
    </row>
    <row r="135" spans="1:16" x14ac:dyDescent="0.25">
      <c r="A135">
        <f t="shared" si="2"/>
        <v>1234</v>
      </c>
      <c r="B135" t="s">
        <v>181</v>
      </c>
      <c r="C135" t="s">
        <v>217</v>
      </c>
      <c r="D135">
        <v>1750</v>
      </c>
      <c r="E135">
        <v>1750</v>
      </c>
      <c r="F135">
        <v>1120</v>
      </c>
      <c r="G135">
        <v>58</v>
      </c>
      <c r="H135">
        <v>29</v>
      </c>
      <c r="I135">
        <v>21</v>
      </c>
      <c r="J135">
        <v>183</v>
      </c>
      <c r="K135">
        <v>198</v>
      </c>
      <c r="L135" t="s">
        <v>235</v>
      </c>
      <c r="M135">
        <v>372</v>
      </c>
      <c r="N135">
        <v>12</v>
      </c>
      <c r="O135">
        <v>8</v>
      </c>
      <c r="P135">
        <v>23</v>
      </c>
    </row>
    <row r="136" spans="1:16" x14ac:dyDescent="0.25">
      <c r="A136">
        <f t="shared" ref="A136:A151" si="3">A135+1</f>
        <v>1235</v>
      </c>
      <c r="B136" t="s">
        <v>182</v>
      </c>
      <c r="C136" t="s">
        <v>217</v>
      </c>
      <c r="D136">
        <v>1750</v>
      </c>
      <c r="E136">
        <v>1750</v>
      </c>
      <c r="F136">
        <v>1120</v>
      </c>
      <c r="G136">
        <v>60</v>
      </c>
      <c r="H136">
        <v>29</v>
      </c>
      <c r="I136">
        <v>21</v>
      </c>
      <c r="J136">
        <v>191</v>
      </c>
      <c r="K136">
        <v>206</v>
      </c>
      <c r="L136" t="s">
        <v>235</v>
      </c>
      <c r="M136">
        <v>374</v>
      </c>
      <c r="N136">
        <v>12</v>
      </c>
      <c r="O136">
        <v>19</v>
      </c>
      <c r="P136">
        <v>8</v>
      </c>
    </row>
    <row r="137" spans="1:16" x14ac:dyDescent="0.25">
      <c r="A137">
        <f t="shared" si="3"/>
        <v>1236</v>
      </c>
      <c r="B137" t="s">
        <v>183</v>
      </c>
      <c r="C137" t="s">
        <v>217</v>
      </c>
      <c r="D137">
        <v>1750</v>
      </c>
      <c r="E137">
        <v>1750</v>
      </c>
      <c r="F137">
        <v>1120</v>
      </c>
      <c r="G137">
        <v>50</v>
      </c>
      <c r="H137">
        <v>26</v>
      </c>
      <c r="I137">
        <v>18</v>
      </c>
      <c r="J137">
        <v>152</v>
      </c>
      <c r="K137">
        <v>175</v>
      </c>
      <c r="L137" t="s">
        <v>235</v>
      </c>
      <c r="M137">
        <v>363</v>
      </c>
      <c r="N137">
        <v>13</v>
      </c>
      <c r="O137">
        <v>9</v>
      </c>
      <c r="P137">
        <v>149</v>
      </c>
    </row>
    <row r="138" spans="1:16" x14ac:dyDescent="0.25">
      <c r="A138">
        <f t="shared" si="3"/>
        <v>1237</v>
      </c>
      <c r="B138" t="s">
        <v>184</v>
      </c>
      <c r="C138" t="s">
        <v>217</v>
      </c>
      <c r="D138">
        <v>1750</v>
      </c>
      <c r="E138">
        <v>1750</v>
      </c>
      <c r="F138">
        <v>1120</v>
      </c>
      <c r="G138">
        <v>54</v>
      </c>
      <c r="H138">
        <v>26</v>
      </c>
      <c r="I138">
        <v>18</v>
      </c>
      <c r="J138">
        <v>168</v>
      </c>
      <c r="K138">
        <v>183</v>
      </c>
      <c r="L138" t="s">
        <v>235</v>
      </c>
      <c r="M138">
        <v>363</v>
      </c>
      <c r="N138">
        <v>13</v>
      </c>
      <c r="O138">
        <v>12</v>
      </c>
      <c r="P138">
        <v>92</v>
      </c>
    </row>
    <row r="139" spans="1:16" x14ac:dyDescent="0.25">
      <c r="A139">
        <f t="shared" si="3"/>
        <v>1238</v>
      </c>
      <c r="B139" t="s">
        <v>185</v>
      </c>
      <c r="C139" t="s">
        <v>217</v>
      </c>
      <c r="D139">
        <v>1775</v>
      </c>
      <c r="E139">
        <v>1775</v>
      </c>
      <c r="F139">
        <v>1136</v>
      </c>
      <c r="G139">
        <v>56</v>
      </c>
      <c r="H139">
        <v>27</v>
      </c>
      <c r="I139">
        <v>19</v>
      </c>
      <c r="J139">
        <v>175</v>
      </c>
      <c r="K139">
        <v>191</v>
      </c>
      <c r="L139" t="s">
        <v>235</v>
      </c>
      <c r="M139">
        <v>363</v>
      </c>
      <c r="N139">
        <v>13</v>
      </c>
      <c r="O139">
        <v>12</v>
      </c>
      <c r="P139">
        <v>73</v>
      </c>
    </row>
    <row r="140" spans="1:16" x14ac:dyDescent="0.25">
      <c r="A140">
        <f t="shared" si="3"/>
        <v>1239</v>
      </c>
      <c r="B140" t="s">
        <v>186</v>
      </c>
      <c r="C140" t="s">
        <v>217</v>
      </c>
      <c r="D140">
        <v>1850</v>
      </c>
      <c r="E140">
        <v>1850</v>
      </c>
      <c r="F140">
        <v>1184</v>
      </c>
      <c r="G140">
        <v>58</v>
      </c>
      <c r="H140">
        <v>29</v>
      </c>
      <c r="I140">
        <v>21</v>
      </c>
      <c r="J140">
        <v>183</v>
      </c>
      <c r="K140">
        <v>198</v>
      </c>
      <c r="L140" t="s">
        <v>235</v>
      </c>
      <c r="M140">
        <v>372</v>
      </c>
      <c r="N140">
        <v>13</v>
      </c>
      <c r="O140">
        <v>4</v>
      </c>
      <c r="P140">
        <v>92</v>
      </c>
    </row>
    <row r="141" spans="1:16" x14ac:dyDescent="0.25">
      <c r="A141">
        <f t="shared" si="3"/>
        <v>1240</v>
      </c>
      <c r="B141" t="s">
        <v>187</v>
      </c>
      <c r="C141" t="s">
        <v>217</v>
      </c>
      <c r="D141">
        <v>1850</v>
      </c>
      <c r="E141">
        <v>1850</v>
      </c>
      <c r="F141">
        <v>1184</v>
      </c>
      <c r="G141">
        <v>60</v>
      </c>
      <c r="H141">
        <v>29</v>
      </c>
      <c r="I141">
        <v>21</v>
      </c>
      <c r="J141">
        <v>191</v>
      </c>
      <c r="K141">
        <v>206</v>
      </c>
      <c r="L141" t="s">
        <v>235</v>
      </c>
      <c r="M141">
        <v>374</v>
      </c>
      <c r="N141">
        <v>13</v>
      </c>
      <c r="O141">
        <v>3</v>
      </c>
      <c r="P141">
        <v>56</v>
      </c>
    </row>
    <row r="142" spans="1:16" x14ac:dyDescent="0.25">
      <c r="A142">
        <f t="shared" si="3"/>
        <v>1241</v>
      </c>
      <c r="B142" t="s">
        <v>188</v>
      </c>
      <c r="C142" t="s">
        <v>217</v>
      </c>
      <c r="D142">
        <v>1950</v>
      </c>
      <c r="E142">
        <v>1950</v>
      </c>
      <c r="F142">
        <v>1248</v>
      </c>
      <c r="G142">
        <v>50</v>
      </c>
      <c r="H142">
        <v>26</v>
      </c>
      <c r="I142">
        <v>18</v>
      </c>
      <c r="J142">
        <v>152</v>
      </c>
      <c r="K142">
        <v>175</v>
      </c>
      <c r="L142" t="s">
        <v>235</v>
      </c>
      <c r="M142">
        <v>363</v>
      </c>
      <c r="N142">
        <v>10</v>
      </c>
      <c r="O142">
        <v>19</v>
      </c>
      <c r="P142">
        <v>50</v>
      </c>
    </row>
    <row r="143" spans="1:16" x14ac:dyDescent="0.25">
      <c r="A143">
        <f t="shared" si="3"/>
        <v>1242</v>
      </c>
      <c r="B143" t="s">
        <v>189</v>
      </c>
      <c r="C143" t="s">
        <v>217</v>
      </c>
      <c r="D143">
        <v>1950</v>
      </c>
      <c r="E143">
        <v>1950</v>
      </c>
      <c r="F143">
        <v>1248</v>
      </c>
      <c r="G143">
        <v>54</v>
      </c>
      <c r="H143">
        <v>26</v>
      </c>
      <c r="I143">
        <v>18</v>
      </c>
      <c r="J143">
        <v>168</v>
      </c>
      <c r="K143">
        <v>183</v>
      </c>
      <c r="L143" t="s">
        <v>235</v>
      </c>
      <c r="M143">
        <v>363</v>
      </c>
      <c r="N143">
        <v>10</v>
      </c>
      <c r="O143">
        <v>17</v>
      </c>
      <c r="P143">
        <v>10</v>
      </c>
    </row>
    <row r="144" spans="1:16" x14ac:dyDescent="0.25">
      <c r="A144">
        <f t="shared" si="3"/>
        <v>1243</v>
      </c>
      <c r="B144" t="s">
        <v>190</v>
      </c>
      <c r="C144" t="s">
        <v>217</v>
      </c>
      <c r="D144">
        <v>1975</v>
      </c>
      <c r="E144">
        <v>1975</v>
      </c>
      <c r="F144">
        <v>1264</v>
      </c>
      <c r="G144">
        <v>56</v>
      </c>
      <c r="H144">
        <v>27</v>
      </c>
      <c r="I144">
        <v>19</v>
      </c>
      <c r="J144">
        <v>175</v>
      </c>
      <c r="K144">
        <v>191</v>
      </c>
      <c r="L144" t="s">
        <v>235</v>
      </c>
      <c r="M144">
        <v>363</v>
      </c>
      <c r="N144">
        <v>10</v>
      </c>
      <c r="O144">
        <v>3</v>
      </c>
      <c r="P144">
        <v>126</v>
      </c>
    </row>
    <row r="145" spans="1:16" x14ac:dyDescent="0.25">
      <c r="A145">
        <f t="shared" si="3"/>
        <v>1244</v>
      </c>
      <c r="B145" t="s">
        <v>191</v>
      </c>
      <c r="C145" t="s">
        <v>217</v>
      </c>
      <c r="D145">
        <v>2100</v>
      </c>
      <c r="E145">
        <v>2100</v>
      </c>
      <c r="F145">
        <v>1344</v>
      </c>
      <c r="G145">
        <v>58</v>
      </c>
      <c r="H145">
        <v>29</v>
      </c>
      <c r="I145">
        <v>21</v>
      </c>
      <c r="J145">
        <v>183</v>
      </c>
      <c r="K145">
        <v>198</v>
      </c>
      <c r="L145" t="s">
        <v>235</v>
      </c>
      <c r="M145">
        <v>372</v>
      </c>
      <c r="N145">
        <v>10</v>
      </c>
      <c r="O145">
        <v>11</v>
      </c>
      <c r="P145">
        <v>132</v>
      </c>
    </row>
    <row r="146" spans="1:16" x14ac:dyDescent="0.25">
      <c r="A146">
        <f t="shared" si="3"/>
        <v>1245</v>
      </c>
      <c r="B146" t="s">
        <v>192</v>
      </c>
      <c r="C146" t="s">
        <v>217</v>
      </c>
      <c r="D146">
        <v>2100</v>
      </c>
      <c r="E146">
        <v>2100</v>
      </c>
      <c r="F146">
        <v>1344</v>
      </c>
      <c r="G146">
        <v>60</v>
      </c>
      <c r="H146">
        <v>29</v>
      </c>
      <c r="I146">
        <v>21</v>
      </c>
      <c r="J146">
        <v>191</v>
      </c>
      <c r="K146">
        <v>206</v>
      </c>
      <c r="L146" t="s">
        <v>235</v>
      </c>
      <c r="M146">
        <v>374</v>
      </c>
      <c r="N146">
        <v>10</v>
      </c>
      <c r="O146">
        <v>11</v>
      </c>
      <c r="P146">
        <v>121</v>
      </c>
    </row>
    <row r="147" spans="1:16" x14ac:dyDescent="0.25">
      <c r="A147">
        <f t="shared" si="3"/>
        <v>1246</v>
      </c>
      <c r="B147" t="s">
        <v>193</v>
      </c>
      <c r="C147" t="s">
        <v>217</v>
      </c>
      <c r="D147">
        <v>2500</v>
      </c>
      <c r="E147">
        <v>2500</v>
      </c>
      <c r="F147">
        <v>1600</v>
      </c>
      <c r="G147">
        <v>50</v>
      </c>
      <c r="H147">
        <v>26</v>
      </c>
      <c r="I147">
        <v>18</v>
      </c>
      <c r="J147">
        <v>152</v>
      </c>
      <c r="K147">
        <v>175</v>
      </c>
      <c r="L147" t="s">
        <v>235</v>
      </c>
      <c r="M147">
        <v>363</v>
      </c>
      <c r="N147">
        <v>12</v>
      </c>
      <c r="O147">
        <v>2</v>
      </c>
      <c r="P147">
        <v>93</v>
      </c>
    </row>
    <row r="148" spans="1:16" x14ac:dyDescent="0.25">
      <c r="A148">
        <f t="shared" si="3"/>
        <v>1247</v>
      </c>
      <c r="B148" t="s">
        <v>194</v>
      </c>
      <c r="C148" t="s">
        <v>217</v>
      </c>
      <c r="D148">
        <v>2500</v>
      </c>
      <c r="E148">
        <v>2500</v>
      </c>
      <c r="F148">
        <v>1600</v>
      </c>
      <c r="G148">
        <v>54</v>
      </c>
      <c r="H148">
        <v>26</v>
      </c>
      <c r="I148">
        <v>18</v>
      </c>
      <c r="J148">
        <v>168</v>
      </c>
      <c r="K148">
        <v>183</v>
      </c>
      <c r="L148" t="s">
        <v>235</v>
      </c>
      <c r="M148">
        <v>363</v>
      </c>
      <c r="N148">
        <v>12</v>
      </c>
      <c r="O148">
        <v>1</v>
      </c>
      <c r="P148">
        <v>31</v>
      </c>
    </row>
    <row r="149" spans="1:16" x14ac:dyDescent="0.25">
      <c r="A149">
        <f t="shared" si="3"/>
        <v>1248</v>
      </c>
      <c r="B149" t="s">
        <v>195</v>
      </c>
      <c r="C149" t="s">
        <v>217</v>
      </c>
      <c r="D149">
        <v>2650</v>
      </c>
      <c r="E149">
        <v>2650</v>
      </c>
      <c r="F149">
        <v>1696</v>
      </c>
      <c r="G149">
        <v>56</v>
      </c>
      <c r="H149">
        <v>27</v>
      </c>
      <c r="I149">
        <v>19</v>
      </c>
      <c r="J149">
        <v>175</v>
      </c>
      <c r="K149">
        <v>191</v>
      </c>
      <c r="L149" t="s">
        <v>235</v>
      </c>
      <c r="M149">
        <v>363</v>
      </c>
      <c r="N149">
        <v>12</v>
      </c>
      <c r="O149">
        <v>15</v>
      </c>
      <c r="P149">
        <v>60</v>
      </c>
    </row>
    <row r="150" spans="1:16" x14ac:dyDescent="0.25">
      <c r="A150">
        <f t="shared" si="3"/>
        <v>1249</v>
      </c>
      <c r="B150" t="s">
        <v>196</v>
      </c>
      <c r="C150" t="s">
        <v>217</v>
      </c>
      <c r="D150">
        <v>2750</v>
      </c>
      <c r="E150">
        <v>2750</v>
      </c>
      <c r="F150">
        <v>1760</v>
      </c>
      <c r="G150">
        <v>58</v>
      </c>
      <c r="H150">
        <v>29</v>
      </c>
      <c r="I150">
        <v>21</v>
      </c>
      <c r="J150">
        <v>183</v>
      </c>
      <c r="K150">
        <v>198</v>
      </c>
      <c r="L150" t="s">
        <v>235</v>
      </c>
      <c r="M150">
        <v>372</v>
      </c>
      <c r="N150">
        <v>12</v>
      </c>
      <c r="O150">
        <v>2</v>
      </c>
      <c r="P150">
        <v>128</v>
      </c>
    </row>
    <row r="151" spans="1:16" x14ac:dyDescent="0.25">
      <c r="A151">
        <f t="shared" si="3"/>
        <v>1250</v>
      </c>
      <c r="B151" t="s">
        <v>197</v>
      </c>
      <c r="C151" t="s">
        <v>217</v>
      </c>
      <c r="D151">
        <v>2750</v>
      </c>
      <c r="E151">
        <v>2750</v>
      </c>
      <c r="F151">
        <v>1760</v>
      </c>
      <c r="G151">
        <v>60</v>
      </c>
      <c r="H151">
        <v>29</v>
      </c>
      <c r="I151">
        <v>21</v>
      </c>
      <c r="J151">
        <v>191</v>
      </c>
      <c r="K151">
        <v>206</v>
      </c>
      <c r="L151" t="s">
        <v>235</v>
      </c>
      <c r="M151">
        <v>374</v>
      </c>
      <c r="N151">
        <v>12</v>
      </c>
      <c r="O151">
        <v>13</v>
      </c>
      <c r="P151">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CFB6E-E4FE-4622-9985-3412550507F2}">
  <dimension ref="A1:Q151"/>
  <sheetViews>
    <sheetView zoomScaleNormal="100" workbookViewId="0">
      <selection activeCell="Q3" sqref="Q3"/>
    </sheetView>
  </sheetViews>
  <sheetFormatPr baseColWidth="10" defaultColWidth="9.140625" defaultRowHeight="15" customHeight="1" x14ac:dyDescent="0.25"/>
  <cols>
    <col min="1" max="1" width="6.140625" customWidth="1"/>
    <col min="3" max="3" width="9.42578125" customWidth="1"/>
    <col min="4" max="4" width="11" customWidth="1"/>
    <col min="5" max="5" width="10.85546875" customWidth="1"/>
    <col min="7" max="7" width="15.140625" customWidth="1"/>
    <col min="8" max="8" width="15.42578125" customWidth="1"/>
    <col min="10" max="10" width="11.5703125" customWidth="1"/>
    <col min="11" max="11" width="10.42578125" customWidth="1"/>
    <col min="12" max="12" width="14.28515625" customWidth="1"/>
    <col min="13" max="13" width="16.42578125" customWidth="1"/>
    <col min="14" max="14" width="12.7109375" style="4" customWidth="1"/>
    <col min="15" max="15" width="10.28515625" style="4" bestFit="1" customWidth="1"/>
    <col min="16" max="16" width="15.140625" style="4" customWidth="1"/>
    <col min="17" max="17" width="13.85546875" bestFit="1" customWidth="1"/>
  </cols>
  <sheetData>
    <row r="1" spans="1:17" ht="15" customHeight="1" x14ac:dyDescent="0.25">
      <c r="A1" t="s">
        <v>23</v>
      </c>
      <c r="B1" t="s">
        <v>24</v>
      </c>
      <c r="C1" t="s">
        <v>25</v>
      </c>
      <c r="D1" t="s">
        <v>29</v>
      </c>
      <c r="E1" t="s">
        <v>30</v>
      </c>
      <c r="F1" t="s">
        <v>31</v>
      </c>
      <c r="G1" t="s">
        <v>32</v>
      </c>
      <c r="H1" t="s">
        <v>33</v>
      </c>
      <c r="I1" t="s">
        <v>34</v>
      </c>
      <c r="J1" t="s">
        <v>35</v>
      </c>
      <c r="K1" t="s">
        <v>36</v>
      </c>
      <c r="L1" t="s">
        <v>37</v>
      </c>
      <c r="M1" t="s">
        <v>38</v>
      </c>
      <c r="N1" s="4" t="s">
        <v>26</v>
      </c>
      <c r="O1" s="4" t="s">
        <v>27</v>
      </c>
      <c r="P1" s="4" t="s">
        <v>28</v>
      </c>
      <c r="Q1" t="s">
        <v>198</v>
      </c>
    </row>
    <row r="2" spans="1:17" ht="15" customHeight="1" x14ac:dyDescent="0.25">
      <c r="A2">
        <v>1</v>
      </c>
      <c r="B2" t="s">
        <v>178</v>
      </c>
      <c r="C2" t="s">
        <v>168</v>
      </c>
      <c r="D2">
        <v>50</v>
      </c>
      <c r="E2">
        <v>26</v>
      </c>
      <c r="F2">
        <v>18</v>
      </c>
      <c r="G2">
        <v>152</v>
      </c>
      <c r="H2">
        <v>175</v>
      </c>
      <c r="I2" t="s">
        <v>74</v>
      </c>
      <c r="J2">
        <v>363</v>
      </c>
      <c r="K2">
        <v>12</v>
      </c>
      <c r="L2">
        <v>12</v>
      </c>
      <c r="M2">
        <v>76</v>
      </c>
      <c r="N2" s="4">
        <v>1650</v>
      </c>
      <c r="O2" s="4">
        <v>1650</v>
      </c>
      <c r="P2" s="4">
        <v>1056</v>
      </c>
      <c r="Q2" s="5">
        <f>Table1[[#This Row],[Current Price]] * Table1[[#This Row],[YTD Quantity Sold]]</f>
        <v>125400</v>
      </c>
    </row>
    <row r="3" spans="1:17" ht="15" customHeight="1" x14ac:dyDescent="0.25">
      <c r="A3">
        <v>2</v>
      </c>
      <c r="B3" t="s">
        <v>179</v>
      </c>
      <c r="C3" t="s">
        <v>168</v>
      </c>
      <c r="D3">
        <v>54</v>
      </c>
      <c r="E3">
        <v>26</v>
      </c>
      <c r="F3">
        <v>18</v>
      </c>
      <c r="G3">
        <v>168</v>
      </c>
      <c r="H3">
        <v>183</v>
      </c>
      <c r="I3" t="s">
        <v>74</v>
      </c>
      <c r="J3">
        <v>363</v>
      </c>
      <c r="K3">
        <v>12</v>
      </c>
      <c r="L3">
        <v>15</v>
      </c>
      <c r="M3">
        <v>31</v>
      </c>
      <c r="N3" s="4">
        <v>1650</v>
      </c>
      <c r="O3" s="4">
        <v>1650</v>
      </c>
      <c r="P3" s="4">
        <v>1056</v>
      </c>
      <c r="Q3" s="5">
        <f>Table1[[#This Row],[Current Price]] * Table1[[#This Row],[YTD Quantity Sold]]</f>
        <v>51150</v>
      </c>
    </row>
    <row r="4" spans="1:17" ht="15" customHeight="1" x14ac:dyDescent="0.25">
      <c r="A4">
        <v>3</v>
      </c>
      <c r="B4" t="s">
        <v>180</v>
      </c>
      <c r="C4" t="s">
        <v>168</v>
      </c>
      <c r="D4">
        <v>56</v>
      </c>
      <c r="E4">
        <v>27</v>
      </c>
      <c r="F4">
        <v>19</v>
      </c>
      <c r="G4">
        <v>175</v>
      </c>
      <c r="H4">
        <v>191</v>
      </c>
      <c r="I4" t="s">
        <v>74</v>
      </c>
      <c r="J4">
        <v>363</v>
      </c>
      <c r="K4">
        <v>12</v>
      </c>
      <c r="L4">
        <v>13</v>
      </c>
      <c r="M4">
        <v>100</v>
      </c>
      <c r="N4" s="4">
        <v>1675</v>
      </c>
      <c r="O4" s="4">
        <v>1675</v>
      </c>
      <c r="P4" s="4">
        <v>1072</v>
      </c>
      <c r="Q4" s="5">
        <f>Table1[[#This Row],[Current Price]] * Table1[[#This Row],[YTD Quantity Sold]]</f>
        <v>167500</v>
      </c>
    </row>
    <row r="5" spans="1:17" ht="15" customHeight="1" x14ac:dyDescent="0.25">
      <c r="A5">
        <v>4</v>
      </c>
      <c r="B5" t="s">
        <v>181</v>
      </c>
      <c r="C5" t="s">
        <v>168</v>
      </c>
      <c r="D5">
        <v>58</v>
      </c>
      <c r="E5">
        <v>29</v>
      </c>
      <c r="F5">
        <v>21</v>
      </c>
      <c r="G5">
        <v>183</v>
      </c>
      <c r="H5">
        <v>198</v>
      </c>
      <c r="I5" t="s">
        <v>74</v>
      </c>
      <c r="J5">
        <v>372</v>
      </c>
      <c r="K5">
        <v>12</v>
      </c>
      <c r="L5">
        <v>8</v>
      </c>
      <c r="M5">
        <v>23</v>
      </c>
      <c r="N5" s="4">
        <v>1750</v>
      </c>
      <c r="O5" s="4">
        <v>1750</v>
      </c>
      <c r="P5" s="4">
        <v>1120</v>
      </c>
      <c r="Q5" s="5">
        <f>Table1[[#This Row],[Current Price]] * Table1[[#This Row],[YTD Quantity Sold]]</f>
        <v>40250</v>
      </c>
    </row>
    <row r="6" spans="1:17" ht="15" customHeight="1" x14ac:dyDescent="0.25">
      <c r="A6">
        <v>5</v>
      </c>
      <c r="B6" t="s">
        <v>182</v>
      </c>
      <c r="C6" t="s">
        <v>168</v>
      </c>
      <c r="D6">
        <v>60</v>
      </c>
      <c r="E6">
        <v>29</v>
      </c>
      <c r="F6">
        <v>21</v>
      </c>
      <c r="G6">
        <v>191</v>
      </c>
      <c r="H6">
        <v>206</v>
      </c>
      <c r="I6" t="s">
        <v>74</v>
      </c>
      <c r="J6">
        <v>374</v>
      </c>
      <c r="K6">
        <v>12</v>
      </c>
      <c r="L6">
        <v>19</v>
      </c>
      <c r="M6">
        <v>8</v>
      </c>
      <c r="N6" s="4">
        <v>1750</v>
      </c>
      <c r="O6" s="4">
        <v>1750</v>
      </c>
      <c r="P6" s="4">
        <v>1120</v>
      </c>
      <c r="Q6" s="5">
        <f>Table1[[#This Row],[Current Price]] * Table1[[#This Row],[YTD Quantity Sold]]</f>
        <v>14000</v>
      </c>
    </row>
    <row r="7" spans="1:17" ht="15" customHeight="1" x14ac:dyDescent="0.25">
      <c r="A7">
        <v>6</v>
      </c>
      <c r="B7" t="s">
        <v>167</v>
      </c>
      <c r="C7" t="s">
        <v>168</v>
      </c>
      <c r="D7">
        <v>50</v>
      </c>
      <c r="E7">
        <v>26</v>
      </c>
      <c r="F7">
        <v>18</v>
      </c>
      <c r="G7">
        <v>152</v>
      </c>
      <c r="H7">
        <v>175</v>
      </c>
      <c r="I7" t="s">
        <v>74</v>
      </c>
      <c r="J7">
        <v>363</v>
      </c>
      <c r="K7">
        <v>10</v>
      </c>
      <c r="L7">
        <v>13</v>
      </c>
      <c r="M7">
        <v>75</v>
      </c>
      <c r="N7" s="4">
        <v>1250</v>
      </c>
      <c r="O7" s="4">
        <v>1250</v>
      </c>
      <c r="P7" s="4">
        <v>800</v>
      </c>
      <c r="Q7" s="5">
        <f>Table1[[#This Row],[Current Price]] * Table1[[#This Row],[YTD Quantity Sold]]</f>
        <v>93750</v>
      </c>
    </row>
    <row r="8" spans="1:17" ht="15" customHeight="1" x14ac:dyDescent="0.25">
      <c r="A8">
        <v>7</v>
      </c>
      <c r="B8" t="s">
        <v>169</v>
      </c>
      <c r="C8" t="s">
        <v>168</v>
      </c>
      <c r="D8">
        <v>54</v>
      </c>
      <c r="E8">
        <v>26</v>
      </c>
      <c r="F8">
        <v>18</v>
      </c>
      <c r="G8">
        <v>168</v>
      </c>
      <c r="H8">
        <v>183</v>
      </c>
      <c r="I8" t="s">
        <v>74</v>
      </c>
      <c r="J8">
        <v>363</v>
      </c>
      <c r="K8">
        <v>10</v>
      </c>
      <c r="L8">
        <v>8</v>
      </c>
      <c r="M8">
        <v>119</v>
      </c>
      <c r="N8" s="4">
        <v>1250</v>
      </c>
      <c r="O8" s="4">
        <v>1250</v>
      </c>
      <c r="P8" s="4">
        <v>800</v>
      </c>
      <c r="Q8" s="5">
        <f>Table1[[#This Row],[Current Price]] * Table1[[#This Row],[YTD Quantity Sold]]</f>
        <v>148750</v>
      </c>
    </row>
    <row r="9" spans="1:17" ht="15" customHeight="1" x14ac:dyDescent="0.25">
      <c r="A9">
        <v>8</v>
      </c>
      <c r="B9" t="s">
        <v>170</v>
      </c>
      <c r="C9" t="s">
        <v>168</v>
      </c>
      <c r="D9">
        <v>56</v>
      </c>
      <c r="E9">
        <v>27</v>
      </c>
      <c r="F9">
        <v>19</v>
      </c>
      <c r="G9">
        <v>175</v>
      </c>
      <c r="H9">
        <v>191</v>
      </c>
      <c r="I9" t="s">
        <v>74</v>
      </c>
      <c r="J9">
        <v>363</v>
      </c>
      <c r="K9">
        <v>10</v>
      </c>
      <c r="L9">
        <v>11</v>
      </c>
      <c r="M9">
        <v>39</v>
      </c>
      <c r="N9" s="4">
        <v>1275</v>
      </c>
      <c r="O9" s="4">
        <v>1275</v>
      </c>
      <c r="P9" s="4">
        <v>816</v>
      </c>
      <c r="Q9" s="5">
        <f>Table1[[#This Row],[Current Price]] * Table1[[#This Row],[YTD Quantity Sold]]</f>
        <v>49725</v>
      </c>
    </row>
    <row r="10" spans="1:17" ht="15" customHeight="1" x14ac:dyDescent="0.25">
      <c r="A10">
        <v>9</v>
      </c>
      <c r="B10" t="s">
        <v>171</v>
      </c>
      <c r="C10" t="s">
        <v>168</v>
      </c>
      <c r="D10">
        <v>58</v>
      </c>
      <c r="E10">
        <v>29</v>
      </c>
      <c r="F10">
        <v>21</v>
      </c>
      <c r="G10">
        <v>183</v>
      </c>
      <c r="H10">
        <v>198</v>
      </c>
      <c r="I10" t="s">
        <v>74</v>
      </c>
      <c r="J10">
        <v>372</v>
      </c>
      <c r="K10">
        <v>10</v>
      </c>
      <c r="L10">
        <v>2</v>
      </c>
      <c r="M10">
        <v>37</v>
      </c>
      <c r="N10" s="4">
        <v>1350</v>
      </c>
      <c r="O10" s="4">
        <v>1350</v>
      </c>
      <c r="P10" s="4">
        <v>864</v>
      </c>
      <c r="Q10" s="5">
        <f>Table1[[#This Row],[Current Price]] * Table1[[#This Row],[YTD Quantity Sold]]</f>
        <v>49950</v>
      </c>
    </row>
    <row r="11" spans="1:17" ht="15" customHeight="1" x14ac:dyDescent="0.25">
      <c r="A11">
        <v>10</v>
      </c>
      <c r="B11" t="s">
        <v>172</v>
      </c>
      <c r="C11" t="s">
        <v>168</v>
      </c>
      <c r="D11">
        <v>60</v>
      </c>
      <c r="E11">
        <v>29</v>
      </c>
      <c r="F11">
        <v>21</v>
      </c>
      <c r="G11">
        <v>191</v>
      </c>
      <c r="H11">
        <v>206</v>
      </c>
      <c r="I11" t="s">
        <v>74</v>
      </c>
      <c r="J11">
        <v>374</v>
      </c>
      <c r="K11">
        <v>10</v>
      </c>
      <c r="L11">
        <v>18</v>
      </c>
      <c r="M11">
        <v>96</v>
      </c>
      <c r="N11" s="4">
        <v>1350</v>
      </c>
      <c r="O11" s="4">
        <v>1350</v>
      </c>
      <c r="P11" s="4">
        <v>864</v>
      </c>
      <c r="Q11" s="5">
        <f>Table1[[#This Row],[Current Price]] * Table1[[#This Row],[YTD Quantity Sold]]</f>
        <v>129600</v>
      </c>
    </row>
    <row r="12" spans="1:17" ht="15" customHeight="1" x14ac:dyDescent="0.25">
      <c r="A12">
        <v>11</v>
      </c>
      <c r="B12" t="s">
        <v>199</v>
      </c>
      <c r="C12" t="s">
        <v>73</v>
      </c>
      <c r="D12">
        <v>60</v>
      </c>
      <c r="E12">
        <v>29</v>
      </c>
      <c r="F12">
        <v>21</v>
      </c>
      <c r="G12">
        <v>191</v>
      </c>
      <c r="H12">
        <v>206</v>
      </c>
      <c r="I12" t="s">
        <v>74</v>
      </c>
      <c r="J12">
        <v>374</v>
      </c>
      <c r="K12">
        <v>10</v>
      </c>
      <c r="L12">
        <v>9</v>
      </c>
      <c r="M12">
        <v>129</v>
      </c>
      <c r="N12" s="4">
        <v>3250</v>
      </c>
      <c r="O12" s="4">
        <v>3399</v>
      </c>
      <c r="P12" s="4">
        <v>2175.36</v>
      </c>
      <c r="Q12" s="5">
        <f>Table1[[#This Row],[Current Price]] * Table1[[#This Row],[YTD Quantity Sold]]</f>
        <v>419250</v>
      </c>
    </row>
    <row r="13" spans="1:17" ht="15" customHeight="1" x14ac:dyDescent="0.25">
      <c r="A13">
        <v>12</v>
      </c>
      <c r="B13" t="s">
        <v>200</v>
      </c>
      <c r="C13" t="s">
        <v>73</v>
      </c>
      <c r="D13">
        <v>50</v>
      </c>
      <c r="E13">
        <v>26</v>
      </c>
      <c r="F13">
        <v>18</v>
      </c>
      <c r="G13">
        <v>152</v>
      </c>
      <c r="H13">
        <v>175</v>
      </c>
      <c r="I13" t="s">
        <v>74</v>
      </c>
      <c r="J13">
        <v>363</v>
      </c>
      <c r="K13">
        <v>13</v>
      </c>
      <c r="L13">
        <v>7</v>
      </c>
      <c r="M13">
        <v>117</v>
      </c>
      <c r="N13" s="4">
        <v>1999</v>
      </c>
      <c r="O13" s="4">
        <v>3299</v>
      </c>
      <c r="P13" s="4">
        <v>2111.36</v>
      </c>
      <c r="Q13" s="5">
        <f>Table1[[#This Row],[Current Price]] * Table1[[#This Row],[YTD Quantity Sold]]</f>
        <v>233883</v>
      </c>
    </row>
    <row r="14" spans="1:17" ht="15" customHeight="1" x14ac:dyDescent="0.25">
      <c r="A14">
        <v>13</v>
      </c>
      <c r="B14" t="s">
        <v>183</v>
      </c>
      <c r="C14" t="s">
        <v>168</v>
      </c>
      <c r="D14">
        <v>50</v>
      </c>
      <c r="E14">
        <v>26</v>
      </c>
      <c r="F14">
        <v>18</v>
      </c>
      <c r="G14">
        <v>152</v>
      </c>
      <c r="H14">
        <v>175</v>
      </c>
      <c r="I14" t="s">
        <v>74</v>
      </c>
      <c r="J14">
        <v>363</v>
      </c>
      <c r="K14">
        <v>13</v>
      </c>
      <c r="L14">
        <v>9</v>
      </c>
      <c r="M14">
        <v>149</v>
      </c>
      <c r="N14" s="4">
        <v>1750</v>
      </c>
      <c r="O14" s="4">
        <v>1750</v>
      </c>
      <c r="P14" s="4">
        <v>1120</v>
      </c>
      <c r="Q14" s="5">
        <f>Table1[[#This Row],[Current Price]] * Table1[[#This Row],[YTD Quantity Sold]]</f>
        <v>260750</v>
      </c>
    </row>
    <row r="15" spans="1:17" ht="15" customHeight="1" x14ac:dyDescent="0.25">
      <c r="A15">
        <v>14</v>
      </c>
      <c r="B15" t="s">
        <v>184</v>
      </c>
      <c r="C15" t="s">
        <v>168</v>
      </c>
      <c r="D15">
        <v>54</v>
      </c>
      <c r="E15">
        <v>26</v>
      </c>
      <c r="F15">
        <v>18</v>
      </c>
      <c r="G15">
        <v>168</v>
      </c>
      <c r="H15">
        <v>183</v>
      </c>
      <c r="I15" t="s">
        <v>74</v>
      </c>
      <c r="J15">
        <v>363</v>
      </c>
      <c r="K15">
        <v>13</v>
      </c>
      <c r="L15">
        <v>12</v>
      </c>
      <c r="M15">
        <v>92</v>
      </c>
      <c r="N15" s="4">
        <v>1750</v>
      </c>
      <c r="O15" s="4">
        <v>1750</v>
      </c>
      <c r="P15" s="4">
        <v>1790</v>
      </c>
      <c r="Q15" s="5">
        <f>Table1[[#This Row],[Current Price]] * Table1[[#This Row],[YTD Quantity Sold]]</f>
        <v>161000</v>
      </c>
    </row>
    <row r="16" spans="1:17" ht="15" customHeight="1" x14ac:dyDescent="0.25">
      <c r="A16">
        <v>15</v>
      </c>
      <c r="B16" t="s">
        <v>185</v>
      </c>
      <c r="C16" t="s">
        <v>168</v>
      </c>
      <c r="D16">
        <v>56</v>
      </c>
      <c r="E16">
        <v>27</v>
      </c>
      <c r="F16">
        <v>19</v>
      </c>
      <c r="G16">
        <v>175</v>
      </c>
      <c r="H16">
        <v>191</v>
      </c>
      <c r="I16" t="s">
        <v>74</v>
      </c>
      <c r="J16">
        <v>363</v>
      </c>
      <c r="K16">
        <v>13</v>
      </c>
      <c r="L16">
        <v>12</v>
      </c>
      <c r="M16">
        <v>73</v>
      </c>
      <c r="N16" s="4">
        <v>1775</v>
      </c>
      <c r="O16" s="4">
        <v>1775</v>
      </c>
      <c r="P16" s="4">
        <v>1900</v>
      </c>
      <c r="Q16" s="5">
        <f>Table1[[#This Row],[Current Price]] * Table1[[#This Row],[YTD Quantity Sold]]</f>
        <v>129575</v>
      </c>
    </row>
    <row r="17" spans="1:17" ht="15" customHeight="1" x14ac:dyDescent="0.25">
      <c r="A17">
        <v>16</v>
      </c>
      <c r="B17" t="s">
        <v>186</v>
      </c>
      <c r="C17" t="s">
        <v>168</v>
      </c>
      <c r="D17">
        <v>58</v>
      </c>
      <c r="E17">
        <v>29</v>
      </c>
      <c r="F17">
        <v>21</v>
      </c>
      <c r="G17">
        <v>183</v>
      </c>
      <c r="H17">
        <v>198</v>
      </c>
      <c r="I17" t="s">
        <v>74</v>
      </c>
      <c r="J17">
        <v>372</v>
      </c>
      <c r="K17">
        <v>13</v>
      </c>
      <c r="L17">
        <v>4</v>
      </c>
      <c r="M17">
        <v>92</v>
      </c>
      <c r="N17" s="4">
        <v>1850</v>
      </c>
      <c r="O17" s="4">
        <v>1850</v>
      </c>
      <c r="P17" s="4">
        <v>1184</v>
      </c>
      <c r="Q17" s="5">
        <f>Table1[[#This Row],[Current Price]] * Table1[[#This Row],[YTD Quantity Sold]]</f>
        <v>170200</v>
      </c>
    </row>
    <row r="18" spans="1:17" ht="15" customHeight="1" x14ac:dyDescent="0.25">
      <c r="A18">
        <v>17</v>
      </c>
      <c r="B18" t="s">
        <v>187</v>
      </c>
      <c r="C18" t="s">
        <v>168</v>
      </c>
      <c r="D18">
        <v>60</v>
      </c>
      <c r="E18">
        <v>29</v>
      </c>
      <c r="F18">
        <v>21</v>
      </c>
      <c r="G18">
        <v>191</v>
      </c>
      <c r="H18">
        <v>206</v>
      </c>
      <c r="I18" t="s">
        <v>74</v>
      </c>
      <c r="J18">
        <v>374</v>
      </c>
      <c r="K18">
        <v>13</v>
      </c>
      <c r="L18">
        <v>3</v>
      </c>
      <c r="M18">
        <v>56</v>
      </c>
      <c r="N18" s="4">
        <v>1850</v>
      </c>
      <c r="O18" s="4">
        <v>1850</v>
      </c>
      <c r="P18" s="4">
        <v>1184</v>
      </c>
      <c r="Q18" s="5">
        <f>Table1[[#This Row],[Current Price]] * Table1[[#This Row],[YTD Quantity Sold]]</f>
        <v>103600</v>
      </c>
    </row>
    <row r="19" spans="1:17" ht="15" customHeight="1" x14ac:dyDescent="0.25">
      <c r="A19">
        <v>18</v>
      </c>
      <c r="B19" t="s">
        <v>173</v>
      </c>
      <c r="C19" t="s">
        <v>168</v>
      </c>
      <c r="D19">
        <v>50</v>
      </c>
      <c r="E19">
        <v>26</v>
      </c>
      <c r="F19">
        <v>18</v>
      </c>
      <c r="G19">
        <v>152</v>
      </c>
      <c r="H19">
        <v>175</v>
      </c>
      <c r="I19" t="s">
        <v>74</v>
      </c>
      <c r="J19">
        <v>363</v>
      </c>
      <c r="K19">
        <v>12</v>
      </c>
      <c r="L19">
        <v>9</v>
      </c>
      <c r="M19">
        <v>140</v>
      </c>
      <c r="N19" s="4">
        <v>1500</v>
      </c>
      <c r="O19" s="4">
        <v>1500</v>
      </c>
      <c r="P19" s="4">
        <v>960</v>
      </c>
      <c r="Q19" s="5">
        <f>Table1[[#This Row],[Current Price]] * Table1[[#This Row],[YTD Quantity Sold]]</f>
        <v>210000</v>
      </c>
    </row>
    <row r="20" spans="1:17" ht="15" customHeight="1" x14ac:dyDescent="0.25">
      <c r="A20">
        <v>19</v>
      </c>
      <c r="B20" t="s">
        <v>174</v>
      </c>
      <c r="C20" t="s">
        <v>168</v>
      </c>
      <c r="D20">
        <v>54</v>
      </c>
      <c r="E20">
        <v>26</v>
      </c>
      <c r="F20">
        <v>18</v>
      </c>
      <c r="G20">
        <v>168</v>
      </c>
      <c r="H20">
        <v>183</v>
      </c>
      <c r="I20" t="s">
        <v>74</v>
      </c>
      <c r="J20">
        <v>363</v>
      </c>
      <c r="K20">
        <v>12</v>
      </c>
      <c r="L20">
        <v>17</v>
      </c>
      <c r="M20">
        <v>114</v>
      </c>
      <c r="N20" s="4">
        <v>1500</v>
      </c>
      <c r="O20" s="4">
        <v>1500</v>
      </c>
      <c r="P20" s="4">
        <v>960</v>
      </c>
      <c r="Q20" s="5">
        <f>Table1[[#This Row],[Current Price]] * Table1[[#This Row],[YTD Quantity Sold]]</f>
        <v>171000</v>
      </c>
    </row>
    <row r="21" spans="1:17" ht="15" customHeight="1" x14ac:dyDescent="0.25">
      <c r="A21">
        <v>20</v>
      </c>
      <c r="B21" t="s">
        <v>175</v>
      </c>
      <c r="C21" t="s">
        <v>168</v>
      </c>
      <c r="D21">
        <v>56</v>
      </c>
      <c r="E21">
        <v>27</v>
      </c>
      <c r="F21">
        <v>19</v>
      </c>
      <c r="G21">
        <v>175</v>
      </c>
      <c r="H21">
        <v>191</v>
      </c>
      <c r="I21" t="s">
        <v>74</v>
      </c>
      <c r="J21">
        <v>363</v>
      </c>
      <c r="K21">
        <v>12</v>
      </c>
      <c r="L21">
        <v>4</v>
      </c>
      <c r="M21">
        <v>5</v>
      </c>
      <c r="N21" s="4">
        <v>1575</v>
      </c>
      <c r="O21" s="4">
        <v>1575</v>
      </c>
      <c r="P21" s="4">
        <v>1008</v>
      </c>
      <c r="Q21" s="5">
        <f>Table1[[#This Row],[Current Price]] * Table1[[#This Row],[YTD Quantity Sold]]</f>
        <v>7875</v>
      </c>
    </row>
    <row r="22" spans="1:17" ht="15" customHeight="1" x14ac:dyDescent="0.25">
      <c r="A22">
        <v>21</v>
      </c>
      <c r="B22" t="s">
        <v>176</v>
      </c>
      <c r="C22" t="s">
        <v>168</v>
      </c>
      <c r="D22">
        <v>58</v>
      </c>
      <c r="E22">
        <v>29</v>
      </c>
      <c r="F22">
        <v>21</v>
      </c>
      <c r="G22">
        <v>183</v>
      </c>
      <c r="H22">
        <v>198</v>
      </c>
      <c r="I22" t="s">
        <v>74</v>
      </c>
      <c r="J22">
        <v>372</v>
      </c>
      <c r="K22">
        <v>12</v>
      </c>
      <c r="L22">
        <v>11</v>
      </c>
      <c r="M22">
        <v>119</v>
      </c>
      <c r="N22" s="4">
        <v>1650</v>
      </c>
      <c r="O22" s="4">
        <v>1650</v>
      </c>
      <c r="P22" s="4">
        <v>1056</v>
      </c>
      <c r="Q22" s="5">
        <f>Table1[[#This Row],[Current Price]] * Table1[[#This Row],[YTD Quantity Sold]]</f>
        <v>196350</v>
      </c>
    </row>
    <row r="23" spans="1:17" ht="15" customHeight="1" x14ac:dyDescent="0.25">
      <c r="A23">
        <v>22</v>
      </c>
      <c r="B23" t="s">
        <v>177</v>
      </c>
      <c r="C23" t="s">
        <v>168</v>
      </c>
      <c r="D23">
        <v>60</v>
      </c>
      <c r="E23">
        <v>29</v>
      </c>
      <c r="F23">
        <v>21</v>
      </c>
      <c r="G23">
        <v>191</v>
      </c>
      <c r="H23">
        <v>206</v>
      </c>
      <c r="I23" t="s">
        <v>74</v>
      </c>
      <c r="J23">
        <v>374</v>
      </c>
      <c r="K23">
        <v>12</v>
      </c>
      <c r="L23">
        <v>13</v>
      </c>
      <c r="M23">
        <v>142</v>
      </c>
      <c r="N23" s="4">
        <v>1650</v>
      </c>
      <c r="O23" s="4">
        <v>1650</v>
      </c>
      <c r="P23" s="4">
        <v>1056</v>
      </c>
      <c r="Q23" s="5">
        <f>Table1[[#This Row],[Current Price]] * Table1[[#This Row],[YTD Quantity Sold]]</f>
        <v>234300</v>
      </c>
    </row>
    <row r="24" spans="1:17" ht="15" customHeight="1" x14ac:dyDescent="0.25">
      <c r="A24">
        <v>23</v>
      </c>
      <c r="B24" t="s">
        <v>201</v>
      </c>
      <c r="C24" t="s">
        <v>73</v>
      </c>
      <c r="D24">
        <v>54</v>
      </c>
      <c r="E24">
        <v>26</v>
      </c>
      <c r="F24">
        <v>18</v>
      </c>
      <c r="G24">
        <v>168</v>
      </c>
      <c r="H24">
        <v>183</v>
      </c>
      <c r="I24" t="s">
        <v>74</v>
      </c>
      <c r="J24">
        <v>363</v>
      </c>
      <c r="K24">
        <v>13</v>
      </c>
      <c r="L24">
        <v>0</v>
      </c>
      <c r="M24">
        <v>48</v>
      </c>
      <c r="N24" s="4">
        <v>1999</v>
      </c>
      <c r="O24" s="4">
        <v>3299</v>
      </c>
      <c r="P24" s="4">
        <v>2111.36</v>
      </c>
      <c r="Q24" s="5">
        <f>Table1[[#This Row],[Current Price]] * Table1[[#This Row],[YTD Quantity Sold]]</f>
        <v>95952</v>
      </c>
    </row>
    <row r="25" spans="1:17" ht="15" customHeight="1" x14ac:dyDescent="0.25">
      <c r="A25">
        <v>24</v>
      </c>
      <c r="B25" t="s">
        <v>188</v>
      </c>
      <c r="C25" t="s">
        <v>168</v>
      </c>
      <c r="D25">
        <v>50</v>
      </c>
      <c r="E25">
        <v>26</v>
      </c>
      <c r="F25">
        <v>18</v>
      </c>
      <c r="G25">
        <v>152</v>
      </c>
      <c r="H25">
        <v>175</v>
      </c>
      <c r="I25" t="s">
        <v>74</v>
      </c>
      <c r="J25">
        <v>363</v>
      </c>
      <c r="K25">
        <v>10</v>
      </c>
      <c r="L25">
        <v>19</v>
      </c>
      <c r="M25">
        <v>50</v>
      </c>
      <c r="N25" s="4">
        <v>1950</v>
      </c>
      <c r="O25" s="4">
        <v>1950</v>
      </c>
      <c r="P25" s="4">
        <v>1248</v>
      </c>
      <c r="Q25" s="5">
        <f>Table1[[#This Row],[Current Price]] * Table1[[#This Row],[YTD Quantity Sold]]</f>
        <v>97500</v>
      </c>
    </row>
    <row r="26" spans="1:17" ht="15" customHeight="1" x14ac:dyDescent="0.25">
      <c r="A26">
        <v>25</v>
      </c>
      <c r="B26" t="s">
        <v>189</v>
      </c>
      <c r="C26" t="s">
        <v>168</v>
      </c>
      <c r="D26">
        <v>54</v>
      </c>
      <c r="E26">
        <v>26</v>
      </c>
      <c r="F26">
        <v>18</v>
      </c>
      <c r="G26">
        <v>168</v>
      </c>
      <c r="H26">
        <v>183</v>
      </c>
      <c r="I26" t="s">
        <v>74</v>
      </c>
      <c r="J26">
        <v>363</v>
      </c>
      <c r="K26">
        <v>10</v>
      </c>
      <c r="L26">
        <v>17</v>
      </c>
      <c r="M26">
        <v>10</v>
      </c>
      <c r="N26" s="4">
        <v>1950</v>
      </c>
      <c r="O26" s="4">
        <v>1950</v>
      </c>
      <c r="P26" s="4">
        <v>1248</v>
      </c>
      <c r="Q26" s="5">
        <f>Table1[[#This Row],[Current Price]] * Table1[[#This Row],[YTD Quantity Sold]]</f>
        <v>19500</v>
      </c>
    </row>
    <row r="27" spans="1:17" ht="15" customHeight="1" x14ac:dyDescent="0.25">
      <c r="A27">
        <v>26</v>
      </c>
      <c r="B27" t="s">
        <v>190</v>
      </c>
      <c r="C27" t="s">
        <v>168</v>
      </c>
      <c r="D27">
        <v>56</v>
      </c>
      <c r="E27">
        <v>27</v>
      </c>
      <c r="F27">
        <v>19</v>
      </c>
      <c r="G27">
        <v>175</v>
      </c>
      <c r="H27">
        <v>191</v>
      </c>
      <c r="I27" t="s">
        <v>74</v>
      </c>
      <c r="J27">
        <v>363</v>
      </c>
      <c r="K27">
        <v>10</v>
      </c>
      <c r="L27">
        <v>3</v>
      </c>
      <c r="M27">
        <v>126</v>
      </c>
      <c r="N27" s="4">
        <v>1975</v>
      </c>
      <c r="O27" s="4">
        <v>1975</v>
      </c>
      <c r="P27" s="4">
        <v>1264</v>
      </c>
      <c r="Q27" s="5">
        <f>Table1[[#This Row],[Current Price]] * Table1[[#This Row],[YTD Quantity Sold]]</f>
        <v>248850</v>
      </c>
    </row>
    <row r="28" spans="1:17" ht="15" customHeight="1" x14ac:dyDescent="0.25">
      <c r="A28">
        <v>27</v>
      </c>
      <c r="B28" t="s">
        <v>191</v>
      </c>
      <c r="C28" t="s">
        <v>168</v>
      </c>
      <c r="D28">
        <v>58</v>
      </c>
      <c r="E28">
        <v>29</v>
      </c>
      <c r="F28">
        <v>21</v>
      </c>
      <c r="G28">
        <v>183</v>
      </c>
      <c r="H28">
        <v>198</v>
      </c>
      <c r="I28" t="s">
        <v>74</v>
      </c>
      <c r="J28">
        <v>372</v>
      </c>
      <c r="K28">
        <v>10</v>
      </c>
      <c r="L28">
        <v>11</v>
      </c>
      <c r="M28">
        <v>132</v>
      </c>
      <c r="N28" s="4">
        <v>2100</v>
      </c>
      <c r="O28" s="4">
        <v>2100</v>
      </c>
      <c r="P28" s="4">
        <v>1344</v>
      </c>
      <c r="Q28" s="5">
        <f>Table1[[#This Row],[Current Price]] * Table1[[#This Row],[YTD Quantity Sold]]</f>
        <v>277200</v>
      </c>
    </row>
    <row r="29" spans="1:17" ht="15" customHeight="1" x14ac:dyDescent="0.25">
      <c r="A29">
        <v>28</v>
      </c>
      <c r="B29" t="s">
        <v>192</v>
      </c>
      <c r="C29" t="s">
        <v>168</v>
      </c>
      <c r="D29">
        <v>60</v>
      </c>
      <c r="E29">
        <v>29</v>
      </c>
      <c r="F29">
        <v>21</v>
      </c>
      <c r="G29">
        <v>191</v>
      </c>
      <c r="H29">
        <v>206</v>
      </c>
      <c r="I29" t="s">
        <v>74</v>
      </c>
      <c r="J29">
        <v>374</v>
      </c>
      <c r="K29">
        <v>10</v>
      </c>
      <c r="L29">
        <v>11</v>
      </c>
      <c r="M29">
        <v>121</v>
      </c>
      <c r="N29" s="4">
        <v>2100</v>
      </c>
      <c r="O29" s="4">
        <v>2100</v>
      </c>
      <c r="P29" s="4">
        <v>1344</v>
      </c>
      <c r="Q29" s="5">
        <f>Table1[[#This Row],[Current Price]] * Table1[[#This Row],[YTD Quantity Sold]]</f>
        <v>254100</v>
      </c>
    </row>
    <row r="30" spans="1:17" ht="15" customHeight="1" x14ac:dyDescent="0.25">
      <c r="A30">
        <v>29</v>
      </c>
      <c r="B30" t="s">
        <v>193</v>
      </c>
      <c r="C30" t="s">
        <v>168</v>
      </c>
      <c r="D30">
        <v>50</v>
      </c>
      <c r="E30">
        <v>26</v>
      </c>
      <c r="F30">
        <v>18</v>
      </c>
      <c r="G30">
        <v>152</v>
      </c>
      <c r="H30">
        <v>175</v>
      </c>
      <c r="I30" t="s">
        <v>74</v>
      </c>
      <c r="J30">
        <v>363</v>
      </c>
      <c r="K30">
        <v>12</v>
      </c>
      <c r="L30">
        <v>2</v>
      </c>
      <c r="M30">
        <v>93</v>
      </c>
      <c r="N30" s="4">
        <v>2500</v>
      </c>
      <c r="O30" s="4">
        <v>2500</v>
      </c>
      <c r="P30" s="4">
        <v>1600</v>
      </c>
      <c r="Q30" s="5">
        <f>Table1[[#This Row],[Current Price]] * Table1[[#This Row],[YTD Quantity Sold]]</f>
        <v>232500</v>
      </c>
    </row>
    <row r="31" spans="1:17" ht="15" customHeight="1" x14ac:dyDescent="0.25">
      <c r="A31">
        <v>30</v>
      </c>
      <c r="B31" t="s">
        <v>194</v>
      </c>
      <c r="C31" t="s">
        <v>168</v>
      </c>
      <c r="D31">
        <v>54</v>
      </c>
      <c r="E31">
        <v>26</v>
      </c>
      <c r="F31">
        <v>18</v>
      </c>
      <c r="G31">
        <v>168</v>
      </c>
      <c r="H31">
        <v>183</v>
      </c>
      <c r="I31" t="s">
        <v>74</v>
      </c>
      <c r="J31">
        <v>363</v>
      </c>
      <c r="K31">
        <v>12</v>
      </c>
      <c r="L31">
        <v>1</v>
      </c>
      <c r="M31">
        <v>31</v>
      </c>
      <c r="N31" s="4">
        <v>2500</v>
      </c>
      <c r="O31" s="4">
        <v>2500</v>
      </c>
      <c r="P31" s="4">
        <v>1600</v>
      </c>
      <c r="Q31" s="5">
        <f>Table1[[#This Row],[Current Price]] * Table1[[#This Row],[YTD Quantity Sold]]</f>
        <v>77500</v>
      </c>
    </row>
    <row r="32" spans="1:17" ht="15" customHeight="1" x14ac:dyDescent="0.25">
      <c r="A32">
        <v>31</v>
      </c>
      <c r="B32" t="s">
        <v>195</v>
      </c>
      <c r="C32" t="s">
        <v>168</v>
      </c>
      <c r="D32">
        <v>56</v>
      </c>
      <c r="E32">
        <v>27</v>
      </c>
      <c r="F32">
        <v>19</v>
      </c>
      <c r="G32">
        <v>175</v>
      </c>
      <c r="H32">
        <v>191</v>
      </c>
      <c r="I32" t="s">
        <v>74</v>
      </c>
      <c r="J32">
        <v>363</v>
      </c>
      <c r="K32">
        <v>12</v>
      </c>
      <c r="L32">
        <v>15</v>
      </c>
      <c r="M32">
        <v>60</v>
      </c>
      <c r="N32" s="4">
        <v>2650</v>
      </c>
      <c r="O32" s="4">
        <v>2650</v>
      </c>
      <c r="P32" s="4">
        <v>1696</v>
      </c>
      <c r="Q32" s="5">
        <f>Table1[[#This Row],[Current Price]] * Table1[[#This Row],[YTD Quantity Sold]]</f>
        <v>159000</v>
      </c>
    </row>
    <row r="33" spans="1:17" ht="15" customHeight="1" x14ac:dyDescent="0.25">
      <c r="A33">
        <v>32</v>
      </c>
      <c r="B33" t="s">
        <v>196</v>
      </c>
      <c r="C33" t="s">
        <v>168</v>
      </c>
      <c r="D33">
        <v>58</v>
      </c>
      <c r="E33">
        <v>29</v>
      </c>
      <c r="F33">
        <v>21</v>
      </c>
      <c r="G33">
        <v>183</v>
      </c>
      <c r="H33">
        <v>198</v>
      </c>
      <c r="I33" t="s">
        <v>74</v>
      </c>
      <c r="J33">
        <v>372</v>
      </c>
      <c r="K33">
        <v>12</v>
      </c>
      <c r="L33">
        <v>2</v>
      </c>
      <c r="M33">
        <v>128</v>
      </c>
      <c r="N33" s="4">
        <v>2750</v>
      </c>
      <c r="O33" s="4">
        <v>2750</v>
      </c>
      <c r="P33" s="4">
        <v>1760</v>
      </c>
      <c r="Q33" s="5">
        <f>Table1[[#This Row],[Current Price]] * Table1[[#This Row],[YTD Quantity Sold]]</f>
        <v>352000</v>
      </c>
    </row>
    <row r="34" spans="1:17" ht="15" customHeight="1" x14ac:dyDescent="0.25">
      <c r="A34">
        <v>33</v>
      </c>
      <c r="B34" t="s">
        <v>197</v>
      </c>
      <c r="C34" t="s">
        <v>168</v>
      </c>
      <c r="D34">
        <v>60</v>
      </c>
      <c r="E34">
        <v>29</v>
      </c>
      <c r="F34">
        <v>21</v>
      </c>
      <c r="G34">
        <v>191</v>
      </c>
      <c r="H34">
        <v>206</v>
      </c>
      <c r="I34" t="s">
        <v>74</v>
      </c>
      <c r="J34">
        <v>374</v>
      </c>
      <c r="K34">
        <v>12</v>
      </c>
      <c r="L34">
        <v>13</v>
      </c>
      <c r="M34">
        <v>104</v>
      </c>
      <c r="N34" s="4">
        <v>2750</v>
      </c>
      <c r="O34" s="4">
        <v>2750</v>
      </c>
      <c r="P34" s="4">
        <v>1760</v>
      </c>
      <c r="Q34" s="5">
        <f>Table1[[#This Row],[Current Price]] * Table1[[#This Row],[YTD Quantity Sold]]</f>
        <v>286000</v>
      </c>
    </row>
    <row r="35" spans="1:17" ht="15" customHeight="1" x14ac:dyDescent="0.25">
      <c r="A35">
        <v>34</v>
      </c>
      <c r="B35" t="s">
        <v>116</v>
      </c>
      <c r="C35" t="s">
        <v>105</v>
      </c>
      <c r="D35">
        <v>50</v>
      </c>
      <c r="E35">
        <v>26</v>
      </c>
      <c r="F35">
        <v>18</v>
      </c>
      <c r="G35">
        <v>152</v>
      </c>
      <c r="H35">
        <v>175</v>
      </c>
      <c r="I35" t="s">
        <v>74</v>
      </c>
      <c r="J35">
        <v>363</v>
      </c>
      <c r="K35">
        <v>12</v>
      </c>
      <c r="L35">
        <v>19</v>
      </c>
      <c r="M35">
        <v>61</v>
      </c>
      <c r="N35" s="4">
        <v>1550</v>
      </c>
      <c r="O35" s="4">
        <v>1750</v>
      </c>
      <c r="P35" s="4">
        <v>1120</v>
      </c>
      <c r="Q35" s="5">
        <f>Table1[[#This Row],[Current Price]] * Table1[[#This Row],[YTD Quantity Sold]]</f>
        <v>94550</v>
      </c>
    </row>
    <row r="36" spans="1:17" ht="15" customHeight="1" x14ac:dyDescent="0.25">
      <c r="A36">
        <v>35</v>
      </c>
      <c r="B36" t="s">
        <v>117</v>
      </c>
      <c r="C36" t="s">
        <v>105</v>
      </c>
      <c r="D36">
        <v>54</v>
      </c>
      <c r="E36">
        <v>26</v>
      </c>
      <c r="F36">
        <v>18</v>
      </c>
      <c r="G36">
        <v>168</v>
      </c>
      <c r="H36">
        <v>183</v>
      </c>
      <c r="I36" t="s">
        <v>74</v>
      </c>
      <c r="J36">
        <v>363</v>
      </c>
      <c r="K36">
        <v>12</v>
      </c>
      <c r="L36">
        <v>5</v>
      </c>
      <c r="M36">
        <v>14</v>
      </c>
      <c r="N36" s="4">
        <v>1550</v>
      </c>
      <c r="O36" s="4">
        <v>1750</v>
      </c>
      <c r="P36" s="4">
        <v>1120</v>
      </c>
      <c r="Q36" s="5">
        <f>Table1[[#This Row],[Current Price]] * Table1[[#This Row],[YTD Quantity Sold]]</f>
        <v>21700</v>
      </c>
    </row>
    <row r="37" spans="1:17" ht="15" customHeight="1" x14ac:dyDescent="0.25">
      <c r="A37">
        <v>36</v>
      </c>
      <c r="B37" t="s">
        <v>118</v>
      </c>
      <c r="C37" t="s">
        <v>105</v>
      </c>
      <c r="D37">
        <v>56</v>
      </c>
      <c r="E37">
        <v>27</v>
      </c>
      <c r="F37">
        <v>19</v>
      </c>
      <c r="G37">
        <v>175</v>
      </c>
      <c r="H37">
        <v>191</v>
      </c>
      <c r="I37" t="s">
        <v>74</v>
      </c>
      <c r="J37">
        <v>363</v>
      </c>
      <c r="K37">
        <v>12</v>
      </c>
      <c r="L37">
        <v>5</v>
      </c>
      <c r="M37">
        <v>58</v>
      </c>
      <c r="N37" s="4">
        <v>1535</v>
      </c>
      <c r="O37" s="4">
        <v>1650</v>
      </c>
      <c r="P37" s="4">
        <v>1056</v>
      </c>
      <c r="Q37" s="5">
        <f>Table1[[#This Row],[Current Price]] * Table1[[#This Row],[YTD Quantity Sold]]</f>
        <v>89030</v>
      </c>
    </row>
    <row r="38" spans="1:17" x14ac:dyDescent="0.25">
      <c r="A38">
        <v>37</v>
      </c>
      <c r="B38" t="s">
        <v>119</v>
      </c>
      <c r="C38" t="s">
        <v>105</v>
      </c>
      <c r="D38">
        <v>58</v>
      </c>
      <c r="E38">
        <v>29</v>
      </c>
      <c r="F38">
        <v>21</v>
      </c>
      <c r="G38">
        <v>183</v>
      </c>
      <c r="H38">
        <v>198</v>
      </c>
      <c r="I38" t="s">
        <v>74</v>
      </c>
      <c r="J38">
        <v>372</v>
      </c>
      <c r="K38">
        <v>12</v>
      </c>
      <c r="L38">
        <v>10</v>
      </c>
      <c r="M38">
        <v>119</v>
      </c>
      <c r="N38" s="4">
        <v>1625</v>
      </c>
      <c r="O38" s="4">
        <v>1799</v>
      </c>
      <c r="P38" s="4">
        <v>1151.3600000000001</v>
      </c>
      <c r="Q38" s="5">
        <f>Table1[[#This Row],[Current Price]] * Table1[[#This Row],[YTD Quantity Sold]]</f>
        <v>193375</v>
      </c>
    </row>
    <row r="39" spans="1:17" x14ac:dyDescent="0.25">
      <c r="A39">
        <v>38</v>
      </c>
      <c r="B39" t="s">
        <v>120</v>
      </c>
      <c r="C39" t="s">
        <v>105</v>
      </c>
      <c r="D39">
        <v>60</v>
      </c>
      <c r="E39">
        <v>29</v>
      </c>
      <c r="F39">
        <v>21</v>
      </c>
      <c r="G39">
        <v>191</v>
      </c>
      <c r="H39">
        <v>206</v>
      </c>
      <c r="I39" t="s">
        <v>74</v>
      </c>
      <c r="J39">
        <v>374</v>
      </c>
      <c r="K39">
        <v>12</v>
      </c>
      <c r="L39">
        <v>18</v>
      </c>
      <c r="M39">
        <v>5</v>
      </c>
      <c r="N39" s="4">
        <v>1625</v>
      </c>
      <c r="O39" s="4">
        <v>1799</v>
      </c>
      <c r="P39" s="4">
        <v>1151.3600000000001</v>
      </c>
      <c r="Q39" s="5">
        <f>Table1[[#This Row],[Current Price]] * Table1[[#This Row],[YTD Quantity Sold]]</f>
        <v>8125</v>
      </c>
    </row>
    <row r="40" spans="1:17" x14ac:dyDescent="0.25">
      <c r="A40">
        <v>39</v>
      </c>
      <c r="B40" t="s">
        <v>104</v>
      </c>
      <c r="C40" t="s">
        <v>105</v>
      </c>
      <c r="D40">
        <v>50</v>
      </c>
      <c r="E40">
        <v>26</v>
      </c>
      <c r="F40">
        <v>18</v>
      </c>
      <c r="G40">
        <v>152</v>
      </c>
      <c r="H40">
        <v>175</v>
      </c>
      <c r="I40" t="s">
        <v>106</v>
      </c>
      <c r="J40">
        <v>363</v>
      </c>
      <c r="K40">
        <v>10</v>
      </c>
      <c r="L40">
        <v>12</v>
      </c>
      <c r="M40">
        <v>63</v>
      </c>
      <c r="N40" s="4">
        <v>835</v>
      </c>
      <c r="O40" s="4">
        <v>899</v>
      </c>
      <c r="P40" s="4">
        <v>575.36</v>
      </c>
      <c r="Q40" s="5">
        <f>Table1[[#This Row],[Current Price]] * Table1[[#This Row],[YTD Quantity Sold]]</f>
        <v>52605</v>
      </c>
    </row>
    <row r="41" spans="1:17" x14ac:dyDescent="0.25">
      <c r="A41">
        <v>40</v>
      </c>
      <c r="B41" t="s">
        <v>107</v>
      </c>
      <c r="C41" t="s">
        <v>105</v>
      </c>
      <c r="D41">
        <v>54</v>
      </c>
      <c r="E41">
        <v>26</v>
      </c>
      <c r="F41">
        <v>18</v>
      </c>
      <c r="G41">
        <v>168</v>
      </c>
      <c r="H41">
        <v>183</v>
      </c>
      <c r="I41" t="s">
        <v>106</v>
      </c>
      <c r="J41">
        <v>363</v>
      </c>
      <c r="K41">
        <v>10</v>
      </c>
      <c r="L41">
        <v>17</v>
      </c>
      <c r="M41">
        <v>53</v>
      </c>
      <c r="N41" s="4">
        <v>835</v>
      </c>
      <c r="O41" s="4">
        <v>899</v>
      </c>
      <c r="P41" s="4">
        <v>575.36</v>
      </c>
      <c r="Q41" s="5">
        <f>Table1[[#This Row],[Current Price]] * Table1[[#This Row],[YTD Quantity Sold]]</f>
        <v>44255</v>
      </c>
    </row>
    <row r="42" spans="1:17" x14ac:dyDescent="0.25">
      <c r="A42">
        <v>41</v>
      </c>
      <c r="B42" t="s">
        <v>108</v>
      </c>
      <c r="C42" t="s">
        <v>105</v>
      </c>
      <c r="D42">
        <v>56</v>
      </c>
      <c r="E42">
        <v>27</v>
      </c>
      <c r="F42">
        <v>19</v>
      </c>
      <c r="G42">
        <v>175</v>
      </c>
      <c r="H42">
        <v>191</v>
      </c>
      <c r="I42" t="s">
        <v>106</v>
      </c>
      <c r="J42">
        <v>363</v>
      </c>
      <c r="K42">
        <v>10</v>
      </c>
      <c r="L42">
        <v>19</v>
      </c>
      <c r="M42">
        <v>118</v>
      </c>
      <c r="N42" s="4">
        <v>845</v>
      </c>
      <c r="O42" s="4">
        <v>925</v>
      </c>
      <c r="P42" s="4">
        <v>592</v>
      </c>
      <c r="Q42" s="5">
        <f>Table1[[#This Row],[Current Price]] * Table1[[#This Row],[YTD Quantity Sold]]</f>
        <v>99710</v>
      </c>
    </row>
    <row r="43" spans="1:17" x14ac:dyDescent="0.25">
      <c r="A43">
        <v>42</v>
      </c>
      <c r="B43" t="s">
        <v>109</v>
      </c>
      <c r="C43" t="s">
        <v>105</v>
      </c>
      <c r="D43">
        <v>58</v>
      </c>
      <c r="E43">
        <v>29</v>
      </c>
      <c r="F43">
        <v>21</v>
      </c>
      <c r="G43">
        <v>183</v>
      </c>
      <c r="H43">
        <v>198</v>
      </c>
      <c r="I43" t="s">
        <v>106</v>
      </c>
      <c r="J43">
        <v>372</v>
      </c>
      <c r="K43">
        <v>10</v>
      </c>
      <c r="L43">
        <v>13</v>
      </c>
      <c r="M43">
        <v>93</v>
      </c>
      <c r="N43" s="4">
        <v>599</v>
      </c>
      <c r="O43" s="4">
        <v>950</v>
      </c>
      <c r="P43" s="4">
        <v>608</v>
      </c>
      <c r="Q43" s="5">
        <f>Table1[[#This Row],[Current Price]] * Table1[[#This Row],[YTD Quantity Sold]]</f>
        <v>55707</v>
      </c>
    </row>
    <row r="44" spans="1:17" x14ac:dyDescent="0.25">
      <c r="A44">
        <v>43</v>
      </c>
      <c r="B44" t="s">
        <v>110</v>
      </c>
      <c r="C44" t="s">
        <v>105</v>
      </c>
      <c r="D44">
        <v>60</v>
      </c>
      <c r="E44">
        <v>29</v>
      </c>
      <c r="F44">
        <v>21</v>
      </c>
      <c r="G44">
        <v>191</v>
      </c>
      <c r="H44">
        <v>206</v>
      </c>
      <c r="I44" t="s">
        <v>106</v>
      </c>
      <c r="J44">
        <v>374</v>
      </c>
      <c r="K44">
        <v>10</v>
      </c>
      <c r="L44">
        <v>19</v>
      </c>
      <c r="M44">
        <v>33</v>
      </c>
      <c r="N44" s="4">
        <v>599</v>
      </c>
      <c r="O44" s="4">
        <v>950</v>
      </c>
      <c r="P44" s="4">
        <v>608</v>
      </c>
      <c r="Q44" s="5">
        <f>Table1[[#This Row],[Current Price]] * Table1[[#This Row],[YTD Quantity Sold]]</f>
        <v>19767</v>
      </c>
    </row>
    <row r="45" spans="1:17" x14ac:dyDescent="0.25">
      <c r="A45">
        <v>44</v>
      </c>
      <c r="B45" t="s">
        <v>121</v>
      </c>
      <c r="C45" t="s">
        <v>105</v>
      </c>
      <c r="D45">
        <v>50</v>
      </c>
      <c r="E45">
        <v>26</v>
      </c>
      <c r="F45">
        <v>18</v>
      </c>
      <c r="G45">
        <v>152</v>
      </c>
      <c r="H45">
        <v>175</v>
      </c>
      <c r="I45" t="s">
        <v>74</v>
      </c>
      <c r="J45">
        <v>363</v>
      </c>
      <c r="K45">
        <v>13</v>
      </c>
      <c r="L45">
        <v>5</v>
      </c>
      <c r="M45">
        <v>2</v>
      </c>
      <c r="N45" s="4">
        <v>1450</v>
      </c>
      <c r="O45" s="4">
        <v>1599</v>
      </c>
      <c r="P45" s="4">
        <v>1023.36</v>
      </c>
      <c r="Q45" s="5">
        <f>Table1[[#This Row],[Current Price]] * Table1[[#This Row],[YTD Quantity Sold]]</f>
        <v>2900</v>
      </c>
    </row>
    <row r="46" spans="1:17" x14ac:dyDescent="0.25">
      <c r="A46">
        <v>45</v>
      </c>
      <c r="B46" t="s">
        <v>122</v>
      </c>
      <c r="C46" t="s">
        <v>105</v>
      </c>
      <c r="D46">
        <v>54</v>
      </c>
      <c r="E46">
        <v>26</v>
      </c>
      <c r="F46">
        <v>18</v>
      </c>
      <c r="G46">
        <v>168</v>
      </c>
      <c r="H46">
        <v>183</v>
      </c>
      <c r="I46" t="s">
        <v>74</v>
      </c>
      <c r="J46">
        <v>363</v>
      </c>
      <c r="K46">
        <v>13</v>
      </c>
      <c r="L46">
        <v>9</v>
      </c>
      <c r="M46">
        <v>95</v>
      </c>
      <c r="N46" s="4">
        <v>1450</v>
      </c>
      <c r="O46" s="4">
        <v>1599</v>
      </c>
      <c r="P46" s="4">
        <v>1023.36</v>
      </c>
      <c r="Q46" s="5">
        <f>Table1[[#This Row],[Current Price]] * Table1[[#This Row],[YTD Quantity Sold]]</f>
        <v>137750</v>
      </c>
    </row>
    <row r="47" spans="1:17" x14ac:dyDescent="0.25">
      <c r="A47">
        <v>46</v>
      </c>
      <c r="B47" t="s">
        <v>123</v>
      </c>
      <c r="C47" t="s">
        <v>105</v>
      </c>
      <c r="D47">
        <v>56</v>
      </c>
      <c r="E47">
        <v>27</v>
      </c>
      <c r="F47">
        <v>19</v>
      </c>
      <c r="G47">
        <v>175</v>
      </c>
      <c r="H47">
        <v>191</v>
      </c>
      <c r="I47" t="s">
        <v>74</v>
      </c>
      <c r="J47">
        <v>363</v>
      </c>
      <c r="K47">
        <v>13</v>
      </c>
      <c r="L47">
        <v>20</v>
      </c>
      <c r="M47">
        <v>42</v>
      </c>
      <c r="N47" s="4">
        <v>1550</v>
      </c>
      <c r="O47" s="4">
        <v>1600</v>
      </c>
      <c r="P47" s="4">
        <v>1024</v>
      </c>
      <c r="Q47" s="5">
        <f>Table1[[#This Row],[Current Price]] * Table1[[#This Row],[YTD Quantity Sold]]</f>
        <v>65100</v>
      </c>
    </row>
    <row r="48" spans="1:17" x14ac:dyDescent="0.25">
      <c r="A48">
        <v>47</v>
      </c>
      <c r="B48" t="s">
        <v>124</v>
      </c>
      <c r="C48" t="s">
        <v>105</v>
      </c>
      <c r="D48">
        <v>58</v>
      </c>
      <c r="E48">
        <v>29</v>
      </c>
      <c r="F48">
        <v>21</v>
      </c>
      <c r="G48">
        <v>183</v>
      </c>
      <c r="H48">
        <v>198</v>
      </c>
      <c r="I48" t="s">
        <v>74</v>
      </c>
      <c r="J48">
        <v>372</v>
      </c>
      <c r="K48">
        <v>13</v>
      </c>
      <c r="L48">
        <v>17</v>
      </c>
      <c r="M48">
        <v>47</v>
      </c>
      <c r="N48" s="4">
        <v>1650</v>
      </c>
      <c r="O48" s="4">
        <v>1799</v>
      </c>
      <c r="P48" s="4">
        <v>1151.3600000000001</v>
      </c>
      <c r="Q48" s="5">
        <f>Table1[[#This Row],[Current Price]] * Table1[[#This Row],[YTD Quantity Sold]]</f>
        <v>77550</v>
      </c>
    </row>
    <row r="49" spans="1:17" x14ac:dyDescent="0.25">
      <c r="A49">
        <v>48</v>
      </c>
      <c r="B49" t="s">
        <v>125</v>
      </c>
      <c r="C49" t="s">
        <v>105</v>
      </c>
      <c r="D49">
        <v>60</v>
      </c>
      <c r="E49">
        <v>29</v>
      </c>
      <c r="F49">
        <v>21</v>
      </c>
      <c r="G49">
        <v>191</v>
      </c>
      <c r="H49">
        <v>206</v>
      </c>
      <c r="I49" t="s">
        <v>74</v>
      </c>
      <c r="J49">
        <v>374</v>
      </c>
      <c r="K49">
        <v>13</v>
      </c>
      <c r="L49">
        <v>12</v>
      </c>
      <c r="M49">
        <v>51</v>
      </c>
      <c r="N49" s="4">
        <v>1650</v>
      </c>
      <c r="O49" s="4">
        <v>1799</v>
      </c>
      <c r="P49" s="4">
        <v>1151.3600000000001</v>
      </c>
      <c r="Q49" s="5">
        <f>Table1[[#This Row],[Current Price]] * Table1[[#This Row],[YTD Quantity Sold]]</f>
        <v>84150</v>
      </c>
    </row>
    <row r="50" spans="1:17" x14ac:dyDescent="0.25">
      <c r="A50">
        <v>49</v>
      </c>
      <c r="B50" t="s">
        <v>111</v>
      </c>
      <c r="C50" t="s">
        <v>105</v>
      </c>
      <c r="D50">
        <v>50</v>
      </c>
      <c r="E50">
        <v>26</v>
      </c>
      <c r="F50">
        <v>18</v>
      </c>
      <c r="G50">
        <v>152</v>
      </c>
      <c r="H50">
        <v>175</v>
      </c>
      <c r="I50" t="s">
        <v>106</v>
      </c>
      <c r="J50">
        <v>363</v>
      </c>
      <c r="K50">
        <v>12</v>
      </c>
      <c r="L50">
        <v>17</v>
      </c>
      <c r="M50">
        <v>60</v>
      </c>
      <c r="N50" s="4">
        <v>995</v>
      </c>
      <c r="O50" s="4">
        <v>999</v>
      </c>
      <c r="P50" s="4">
        <v>639.36</v>
      </c>
      <c r="Q50" s="5">
        <f>Table1[[#This Row],[Current Price]] * Table1[[#This Row],[YTD Quantity Sold]]</f>
        <v>59700</v>
      </c>
    </row>
    <row r="51" spans="1:17" x14ac:dyDescent="0.25">
      <c r="A51">
        <v>50</v>
      </c>
      <c r="B51" t="s">
        <v>112</v>
      </c>
      <c r="C51" t="s">
        <v>105</v>
      </c>
      <c r="D51">
        <v>54</v>
      </c>
      <c r="E51">
        <v>26</v>
      </c>
      <c r="F51">
        <v>18</v>
      </c>
      <c r="G51">
        <v>168</v>
      </c>
      <c r="H51">
        <v>183</v>
      </c>
      <c r="I51" t="s">
        <v>106</v>
      </c>
      <c r="J51">
        <v>363</v>
      </c>
      <c r="K51">
        <v>12</v>
      </c>
      <c r="L51">
        <v>4</v>
      </c>
      <c r="M51">
        <v>45</v>
      </c>
      <c r="N51" s="4">
        <v>995</v>
      </c>
      <c r="O51" s="4">
        <v>999</v>
      </c>
      <c r="P51" s="4">
        <v>639.36</v>
      </c>
      <c r="Q51" s="5">
        <f>Table1[[#This Row],[Current Price]] * Table1[[#This Row],[YTD Quantity Sold]]</f>
        <v>44775</v>
      </c>
    </row>
    <row r="52" spans="1:17" x14ac:dyDescent="0.25">
      <c r="A52">
        <v>51</v>
      </c>
      <c r="B52" t="s">
        <v>113</v>
      </c>
      <c r="C52" t="s">
        <v>105</v>
      </c>
      <c r="D52">
        <v>56</v>
      </c>
      <c r="E52">
        <v>27</v>
      </c>
      <c r="F52">
        <v>19</v>
      </c>
      <c r="G52">
        <v>175</v>
      </c>
      <c r="H52">
        <v>191</v>
      </c>
      <c r="I52" t="s">
        <v>106</v>
      </c>
      <c r="J52">
        <v>363</v>
      </c>
      <c r="K52">
        <v>12</v>
      </c>
      <c r="L52">
        <v>17</v>
      </c>
      <c r="M52">
        <v>84</v>
      </c>
      <c r="N52" s="4">
        <v>1115</v>
      </c>
      <c r="O52" s="4">
        <v>1299</v>
      </c>
      <c r="P52" s="4">
        <v>831.36</v>
      </c>
      <c r="Q52" s="5">
        <f>Table1[[#This Row],[Current Price]] * Table1[[#This Row],[YTD Quantity Sold]]</f>
        <v>93660</v>
      </c>
    </row>
    <row r="53" spans="1:17" x14ac:dyDescent="0.25">
      <c r="A53">
        <v>52</v>
      </c>
      <c r="B53" t="s">
        <v>114</v>
      </c>
      <c r="C53" t="s">
        <v>105</v>
      </c>
      <c r="D53">
        <v>58</v>
      </c>
      <c r="E53">
        <v>29</v>
      </c>
      <c r="F53">
        <v>21</v>
      </c>
      <c r="G53">
        <v>183</v>
      </c>
      <c r="H53">
        <v>198</v>
      </c>
      <c r="I53" t="s">
        <v>106</v>
      </c>
      <c r="J53">
        <v>372</v>
      </c>
      <c r="K53">
        <v>12</v>
      </c>
      <c r="L53">
        <v>14</v>
      </c>
      <c r="M53">
        <v>32</v>
      </c>
      <c r="N53" s="4">
        <v>1299</v>
      </c>
      <c r="O53" s="4">
        <v>1399</v>
      </c>
      <c r="P53" s="4">
        <v>895.36</v>
      </c>
      <c r="Q53" s="5">
        <f>Table1[[#This Row],[Current Price]] * Table1[[#This Row],[YTD Quantity Sold]]</f>
        <v>41568</v>
      </c>
    </row>
    <row r="54" spans="1:17" x14ac:dyDescent="0.25">
      <c r="A54">
        <v>53</v>
      </c>
      <c r="B54" t="s">
        <v>115</v>
      </c>
      <c r="C54" t="s">
        <v>105</v>
      </c>
      <c r="D54">
        <v>60</v>
      </c>
      <c r="E54">
        <v>29</v>
      </c>
      <c r="F54">
        <v>21</v>
      </c>
      <c r="G54">
        <v>191</v>
      </c>
      <c r="H54">
        <v>206</v>
      </c>
      <c r="I54" t="s">
        <v>106</v>
      </c>
      <c r="J54">
        <v>374</v>
      </c>
      <c r="K54">
        <v>12</v>
      </c>
      <c r="L54">
        <v>19</v>
      </c>
      <c r="M54">
        <v>58</v>
      </c>
      <c r="N54" s="4">
        <v>1299</v>
      </c>
      <c r="O54" s="4">
        <v>1399</v>
      </c>
      <c r="P54" s="4">
        <v>895.36</v>
      </c>
      <c r="Q54" s="5">
        <f>Table1[[#This Row],[Current Price]] * Table1[[#This Row],[YTD Quantity Sold]]</f>
        <v>75342</v>
      </c>
    </row>
    <row r="55" spans="1:17" x14ac:dyDescent="0.25">
      <c r="A55">
        <v>54</v>
      </c>
      <c r="B55" t="s">
        <v>126</v>
      </c>
      <c r="C55" t="s">
        <v>105</v>
      </c>
      <c r="D55">
        <v>50</v>
      </c>
      <c r="E55">
        <v>26</v>
      </c>
      <c r="F55">
        <v>18</v>
      </c>
      <c r="G55">
        <v>152</v>
      </c>
      <c r="H55">
        <v>175</v>
      </c>
      <c r="I55" t="s">
        <v>106</v>
      </c>
      <c r="J55">
        <v>363</v>
      </c>
      <c r="K55">
        <v>10</v>
      </c>
      <c r="L55">
        <v>6</v>
      </c>
      <c r="M55">
        <v>97</v>
      </c>
      <c r="N55" s="4">
        <v>1000</v>
      </c>
      <c r="O55" s="4">
        <v>1110</v>
      </c>
      <c r="P55" s="4">
        <v>710.40000000000009</v>
      </c>
      <c r="Q55" s="5">
        <f>Table1[[#This Row],[Current Price]] * Table1[[#This Row],[YTD Quantity Sold]]</f>
        <v>97000</v>
      </c>
    </row>
    <row r="56" spans="1:17" x14ac:dyDescent="0.25">
      <c r="A56">
        <v>55</v>
      </c>
      <c r="B56" t="s">
        <v>127</v>
      </c>
      <c r="C56" t="s">
        <v>105</v>
      </c>
      <c r="D56">
        <v>54</v>
      </c>
      <c r="E56">
        <v>26</v>
      </c>
      <c r="F56">
        <v>18</v>
      </c>
      <c r="G56">
        <v>168</v>
      </c>
      <c r="H56">
        <v>183</v>
      </c>
      <c r="I56" t="s">
        <v>106</v>
      </c>
      <c r="J56">
        <v>363</v>
      </c>
      <c r="K56">
        <v>10</v>
      </c>
      <c r="L56">
        <v>12</v>
      </c>
      <c r="M56">
        <v>92</v>
      </c>
      <c r="N56" s="4">
        <v>1000</v>
      </c>
      <c r="O56" s="4">
        <v>1110</v>
      </c>
      <c r="P56" s="4">
        <v>710.40000000000009</v>
      </c>
      <c r="Q56" s="5">
        <f>Table1[[#This Row],[Current Price]] * Table1[[#This Row],[YTD Quantity Sold]]</f>
        <v>92000</v>
      </c>
    </row>
    <row r="57" spans="1:17" x14ac:dyDescent="0.25">
      <c r="A57">
        <v>56</v>
      </c>
      <c r="B57" t="s">
        <v>128</v>
      </c>
      <c r="C57" t="s">
        <v>105</v>
      </c>
      <c r="D57">
        <v>56</v>
      </c>
      <c r="E57">
        <v>27</v>
      </c>
      <c r="F57">
        <v>19</v>
      </c>
      <c r="G57">
        <v>175</v>
      </c>
      <c r="H57">
        <v>191</v>
      </c>
      <c r="I57" t="s">
        <v>106</v>
      </c>
      <c r="J57">
        <v>363</v>
      </c>
      <c r="K57">
        <v>10</v>
      </c>
      <c r="L57">
        <v>0</v>
      </c>
      <c r="M57">
        <v>105</v>
      </c>
      <c r="N57" s="4">
        <v>950</v>
      </c>
      <c r="O57" s="4">
        <v>1250</v>
      </c>
      <c r="P57" s="4">
        <v>800</v>
      </c>
      <c r="Q57" s="5">
        <f>Table1[[#This Row],[Current Price]] * Table1[[#This Row],[YTD Quantity Sold]]</f>
        <v>99750</v>
      </c>
    </row>
    <row r="58" spans="1:17" x14ac:dyDescent="0.25">
      <c r="A58">
        <v>57</v>
      </c>
      <c r="B58" t="s">
        <v>129</v>
      </c>
      <c r="C58" t="s">
        <v>105</v>
      </c>
      <c r="D58">
        <v>58</v>
      </c>
      <c r="E58">
        <v>29</v>
      </c>
      <c r="F58">
        <v>21</v>
      </c>
      <c r="G58">
        <v>183</v>
      </c>
      <c r="H58">
        <v>198</v>
      </c>
      <c r="I58" t="s">
        <v>106</v>
      </c>
      <c r="J58">
        <v>372</v>
      </c>
      <c r="K58">
        <v>10</v>
      </c>
      <c r="L58">
        <v>9</v>
      </c>
      <c r="M58">
        <v>6</v>
      </c>
      <c r="N58" s="4">
        <v>1250</v>
      </c>
      <c r="O58" s="4">
        <v>1299</v>
      </c>
      <c r="P58" s="4">
        <v>831.36</v>
      </c>
      <c r="Q58" s="5">
        <f>Table1[[#This Row],[Current Price]] * Table1[[#This Row],[YTD Quantity Sold]]</f>
        <v>7500</v>
      </c>
    </row>
    <row r="59" spans="1:17" x14ac:dyDescent="0.25">
      <c r="A59">
        <v>58</v>
      </c>
      <c r="B59" t="s">
        <v>130</v>
      </c>
      <c r="C59" t="s">
        <v>105</v>
      </c>
      <c r="D59">
        <v>60</v>
      </c>
      <c r="E59">
        <v>29</v>
      </c>
      <c r="F59">
        <v>21</v>
      </c>
      <c r="G59">
        <v>191</v>
      </c>
      <c r="H59">
        <v>206</v>
      </c>
      <c r="I59" t="s">
        <v>106</v>
      </c>
      <c r="J59">
        <v>374</v>
      </c>
      <c r="K59">
        <v>10</v>
      </c>
      <c r="L59">
        <v>14</v>
      </c>
      <c r="M59">
        <v>71</v>
      </c>
      <c r="N59" s="4">
        <v>1250</v>
      </c>
      <c r="O59" s="4">
        <v>1299</v>
      </c>
      <c r="P59" s="4">
        <v>831.36</v>
      </c>
      <c r="Q59" s="5">
        <f>Table1[[#This Row],[Current Price]] * Table1[[#This Row],[YTD Quantity Sold]]</f>
        <v>88750</v>
      </c>
    </row>
    <row r="60" spans="1:17" x14ac:dyDescent="0.25">
      <c r="A60">
        <v>59</v>
      </c>
      <c r="B60" t="s">
        <v>131</v>
      </c>
      <c r="C60" t="s">
        <v>105</v>
      </c>
      <c r="D60">
        <v>50</v>
      </c>
      <c r="E60">
        <v>26</v>
      </c>
      <c r="F60">
        <v>18</v>
      </c>
      <c r="G60">
        <v>152</v>
      </c>
      <c r="H60">
        <v>175</v>
      </c>
      <c r="I60" t="s">
        <v>74</v>
      </c>
      <c r="J60">
        <v>363</v>
      </c>
      <c r="K60">
        <v>12</v>
      </c>
      <c r="L60">
        <v>2</v>
      </c>
      <c r="M60">
        <v>78</v>
      </c>
      <c r="N60" s="4">
        <v>1350</v>
      </c>
      <c r="O60" s="4">
        <v>1499</v>
      </c>
      <c r="P60" s="4">
        <v>959.36</v>
      </c>
      <c r="Q60" s="5">
        <f>Table1[[#This Row],[Current Price]] * Table1[[#This Row],[YTD Quantity Sold]]</f>
        <v>105300</v>
      </c>
    </row>
    <row r="61" spans="1:17" x14ac:dyDescent="0.25">
      <c r="A61">
        <v>60</v>
      </c>
      <c r="B61" t="s">
        <v>132</v>
      </c>
      <c r="C61" t="s">
        <v>105</v>
      </c>
      <c r="D61">
        <v>54</v>
      </c>
      <c r="E61">
        <v>26</v>
      </c>
      <c r="F61">
        <v>18</v>
      </c>
      <c r="G61">
        <v>168</v>
      </c>
      <c r="H61">
        <v>183</v>
      </c>
      <c r="I61" t="s">
        <v>74</v>
      </c>
      <c r="J61">
        <v>363</v>
      </c>
      <c r="K61">
        <v>12</v>
      </c>
      <c r="L61">
        <v>10</v>
      </c>
      <c r="M61">
        <v>58</v>
      </c>
      <c r="N61" s="4">
        <v>1350</v>
      </c>
      <c r="O61" s="4">
        <v>1499</v>
      </c>
      <c r="P61" s="4">
        <v>959.36</v>
      </c>
      <c r="Q61" s="5">
        <f>Table1[[#This Row],[Current Price]] * Table1[[#This Row],[YTD Quantity Sold]]</f>
        <v>78300</v>
      </c>
    </row>
    <row r="62" spans="1:17" x14ac:dyDescent="0.25">
      <c r="A62">
        <v>61</v>
      </c>
      <c r="B62" t="s">
        <v>133</v>
      </c>
      <c r="C62" t="s">
        <v>105</v>
      </c>
      <c r="D62">
        <v>56</v>
      </c>
      <c r="E62">
        <v>27</v>
      </c>
      <c r="F62">
        <v>19</v>
      </c>
      <c r="G62">
        <v>175</v>
      </c>
      <c r="H62">
        <v>191</v>
      </c>
      <c r="I62" t="s">
        <v>74</v>
      </c>
      <c r="J62">
        <v>363</v>
      </c>
      <c r="K62">
        <v>12</v>
      </c>
      <c r="L62">
        <v>14</v>
      </c>
      <c r="M62">
        <v>29</v>
      </c>
      <c r="N62" s="4">
        <v>1399</v>
      </c>
      <c r="O62" s="4">
        <v>1399</v>
      </c>
      <c r="P62" s="4">
        <v>895.36</v>
      </c>
      <c r="Q62" s="5">
        <f>Table1[[#This Row],[Current Price]] * Table1[[#This Row],[YTD Quantity Sold]]</f>
        <v>40571</v>
      </c>
    </row>
    <row r="63" spans="1:17" x14ac:dyDescent="0.25">
      <c r="A63">
        <v>62</v>
      </c>
      <c r="B63" t="s">
        <v>134</v>
      </c>
      <c r="C63" t="s">
        <v>105</v>
      </c>
      <c r="D63">
        <v>58</v>
      </c>
      <c r="E63">
        <v>29</v>
      </c>
      <c r="F63">
        <v>21</v>
      </c>
      <c r="G63">
        <v>183</v>
      </c>
      <c r="H63">
        <v>198</v>
      </c>
      <c r="I63" t="s">
        <v>74</v>
      </c>
      <c r="J63">
        <v>372</v>
      </c>
      <c r="K63">
        <v>12</v>
      </c>
      <c r="L63">
        <v>18</v>
      </c>
      <c r="M63">
        <v>31</v>
      </c>
      <c r="N63" s="4">
        <v>1499</v>
      </c>
      <c r="O63" s="4">
        <v>1499</v>
      </c>
      <c r="P63" s="4">
        <v>959.36</v>
      </c>
      <c r="Q63" s="5">
        <f>Table1[[#This Row],[Current Price]] * Table1[[#This Row],[YTD Quantity Sold]]</f>
        <v>46469</v>
      </c>
    </row>
    <row r="64" spans="1:17" x14ac:dyDescent="0.25">
      <c r="A64">
        <v>63</v>
      </c>
      <c r="B64" t="s">
        <v>135</v>
      </c>
      <c r="C64" t="s">
        <v>105</v>
      </c>
      <c r="D64">
        <v>60</v>
      </c>
      <c r="E64">
        <v>29</v>
      </c>
      <c r="F64">
        <v>21</v>
      </c>
      <c r="G64">
        <v>191</v>
      </c>
      <c r="H64">
        <v>206</v>
      </c>
      <c r="I64" t="s">
        <v>74</v>
      </c>
      <c r="J64">
        <v>374</v>
      </c>
      <c r="K64">
        <v>12</v>
      </c>
      <c r="L64">
        <v>16</v>
      </c>
      <c r="M64">
        <v>77</v>
      </c>
      <c r="N64" s="4">
        <v>1499</v>
      </c>
      <c r="O64" s="4">
        <v>1499</v>
      </c>
      <c r="P64" s="4">
        <v>959.36</v>
      </c>
      <c r="Q64" s="5">
        <f>Table1[[#This Row],[Current Price]] * Table1[[#This Row],[YTD Quantity Sold]]</f>
        <v>115423</v>
      </c>
    </row>
    <row r="65" spans="1:17" x14ac:dyDescent="0.25">
      <c r="A65">
        <v>64</v>
      </c>
      <c r="B65" t="s">
        <v>84</v>
      </c>
      <c r="C65" t="s">
        <v>73</v>
      </c>
      <c r="D65">
        <v>50</v>
      </c>
      <c r="E65">
        <v>26</v>
      </c>
      <c r="F65">
        <v>18</v>
      </c>
      <c r="G65">
        <v>152</v>
      </c>
      <c r="H65">
        <v>175</v>
      </c>
      <c r="I65" t="s">
        <v>74</v>
      </c>
      <c r="J65">
        <v>363</v>
      </c>
      <c r="K65">
        <v>12</v>
      </c>
      <c r="L65">
        <v>4</v>
      </c>
      <c r="M65">
        <v>3</v>
      </c>
      <c r="N65" s="4">
        <v>2715</v>
      </c>
      <c r="O65" s="4">
        <v>2899</v>
      </c>
      <c r="P65" s="4">
        <v>1855.3600000000001</v>
      </c>
      <c r="Q65" s="5">
        <f>Table1[[#This Row],[Current Price]] * Table1[[#This Row],[YTD Quantity Sold]]</f>
        <v>8145</v>
      </c>
    </row>
    <row r="66" spans="1:17" x14ac:dyDescent="0.25">
      <c r="A66">
        <v>65</v>
      </c>
      <c r="B66" t="s">
        <v>85</v>
      </c>
      <c r="C66" t="s">
        <v>73</v>
      </c>
      <c r="D66">
        <v>54</v>
      </c>
      <c r="E66">
        <v>26</v>
      </c>
      <c r="F66">
        <v>18</v>
      </c>
      <c r="G66">
        <v>168</v>
      </c>
      <c r="H66">
        <v>183</v>
      </c>
      <c r="I66" t="s">
        <v>74</v>
      </c>
      <c r="J66">
        <v>363</v>
      </c>
      <c r="K66">
        <v>12</v>
      </c>
      <c r="L66">
        <v>12</v>
      </c>
      <c r="M66">
        <v>84</v>
      </c>
      <c r="N66" s="4">
        <v>2715</v>
      </c>
      <c r="O66" s="4">
        <v>2899</v>
      </c>
      <c r="P66" s="4">
        <v>1855.3600000000001</v>
      </c>
      <c r="Q66" s="5">
        <f>Table1[[#This Row],[Current Price]] * Table1[[#This Row],[YTD Quantity Sold]]</f>
        <v>228060</v>
      </c>
    </row>
    <row r="67" spans="1:17" x14ac:dyDescent="0.25">
      <c r="A67">
        <v>66</v>
      </c>
      <c r="B67" t="s">
        <v>86</v>
      </c>
      <c r="C67" t="s">
        <v>73</v>
      </c>
      <c r="D67">
        <v>56</v>
      </c>
      <c r="E67">
        <v>27</v>
      </c>
      <c r="F67">
        <v>19</v>
      </c>
      <c r="G67">
        <v>175</v>
      </c>
      <c r="H67">
        <v>191</v>
      </c>
      <c r="I67" t="s">
        <v>74</v>
      </c>
      <c r="J67">
        <v>363</v>
      </c>
      <c r="K67">
        <v>12</v>
      </c>
      <c r="L67">
        <v>5</v>
      </c>
      <c r="M67">
        <v>141</v>
      </c>
      <c r="N67" s="4">
        <v>2750</v>
      </c>
      <c r="O67" s="4">
        <v>2899</v>
      </c>
      <c r="P67" s="4">
        <v>1855.3600000000001</v>
      </c>
      <c r="Q67" s="5">
        <f>Table1[[#This Row],[Current Price]] * Table1[[#This Row],[YTD Quantity Sold]]</f>
        <v>387750</v>
      </c>
    </row>
    <row r="68" spans="1:17" x14ac:dyDescent="0.25">
      <c r="A68">
        <v>67</v>
      </c>
      <c r="B68" t="s">
        <v>87</v>
      </c>
      <c r="C68" t="s">
        <v>73</v>
      </c>
      <c r="D68">
        <v>58</v>
      </c>
      <c r="E68">
        <v>29</v>
      </c>
      <c r="F68">
        <v>21</v>
      </c>
      <c r="G68">
        <v>183</v>
      </c>
      <c r="H68">
        <v>198</v>
      </c>
      <c r="I68" t="s">
        <v>74</v>
      </c>
      <c r="J68">
        <v>372</v>
      </c>
      <c r="K68">
        <v>12</v>
      </c>
      <c r="L68">
        <v>9</v>
      </c>
      <c r="M68">
        <v>69</v>
      </c>
      <c r="N68" s="4">
        <v>2815</v>
      </c>
      <c r="O68" s="4">
        <v>2999</v>
      </c>
      <c r="P68" s="4">
        <v>1919.3600000000001</v>
      </c>
      <c r="Q68" s="5">
        <f>Table1[[#This Row],[Current Price]] * Table1[[#This Row],[YTD Quantity Sold]]</f>
        <v>194235</v>
      </c>
    </row>
    <row r="69" spans="1:17" x14ac:dyDescent="0.25">
      <c r="A69">
        <v>68</v>
      </c>
      <c r="B69" t="s">
        <v>88</v>
      </c>
      <c r="C69" t="s">
        <v>73</v>
      </c>
      <c r="D69">
        <v>60</v>
      </c>
      <c r="E69">
        <v>29</v>
      </c>
      <c r="F69">
        <v>21</v>
      </c>
      <c r="G69">
        <v>191</v>
      </c>
      <c r="H69">
        <v>206</v>
      </c>
      <c r="I69" t="s">
        <v>74</v>
      </c>
      <c r="J69">
        <v>374</v>
      </c>
      <c r="K69">
        <v>12</v>
      </c>
      <c r="L69">
        <v>13</v>
      </c>
      <c r="M69">
        <v>143</v>
      </c>
      <c r="N69" s="4">
        <v>2815</v>
      </c>
      <c r="O69" s="4">
        <v>2999</v>
      </c>
      <c r="P69" s="4">
        <v>1919.3600000000001</v>
      </c>
      <c r="Q69" s="5">
        <f>Table1[[#This Row],[Current Price]] * Table1[[#This Row],[YTD Quantity Sold]]</f>
        <v>402545</v>
      </c>
    </row>
    <row r="70" spans="1:17" x14ac:dyDescent="0.25">
      <c r="A70">
        <v>69</v>
      </c>
      <c r="B70" t="s">
        <v>72</v>
      </c>
      <c r="C70" t="s">
        <v>73</v>
      </c>
      <c r="D70">
        <v>50</v>
      </c>
      <c r="E70">
        <v>26</v>
      </c>
      <c r="F70">
        <v>18</v>
      </c>
      <c r="G70">
        <v>152</v>
      </c>
      <c r="H70">
        <v>175</v>
      </c>
      <c r="I70" t="s">
        <v>74</v>
      </c>
      <c r="J70">
        <v>363</v>
      </c>
      <c r="K70">
        <v>10</v>
      </c>
      <c r="L70">
        <v>20</v>
      </c>
      <c r="M70">
        <v>109</v>
      </c>
      <c r="N70" s="4">
        <v>3072</v>
      </c>
      <c r="O70" s="4">
        <v>3100</v>
      </c>
      <c r="P70" s="4">
        <v>1984</v>
      </c>
      <c r="Q70" s="5">
        <f>Table1[[#This Row],[Current Price]] * Table1[[#This Row],[YTD Quantity Sold]]</f>
        <v>334848</v>
      </c>
    </row>
    <row r="71" spans="1:17" x14ac:dyDescent="0.25">
      <c r="A71">
        <v>70</v>
      </c>
      <c r="B71" t="s">
        <v>75</v>
      </c>
      <c r="C71" t="s">
        <v>73</v>
      </c>
      <c r="D71">
        <v>54</v>
      </c>
      <c r="E71">
        <v>26</v>
      </c>
      <c r="F71">
        <v>18</v>
      </c>
      <c r="G71">
        <v>168</v>
      </c>
      <c r="H71">
        <v>183</v>
      </c>
      <c r="I71" t="s">
        <v>74</v>
      </c>
      <c r="J71">
        <v>363</v>
      </c>
      <c r="K71">
        <v>10</v>
      </c>
      <c r="L71">
        <v>7</v>
      </c>
      <c r="M71">
        <v>72</v>
      </c>
      <c r="N71" s="4">
        <v>3072</v>
      </c>
      <c r="O71" s="4">
        <v>3100</v>
      </c>
      <c r="P71" s="4">
        <v>1984</v>
      </c>
      <c r="Q71" s="5">
        <f>Table1[[#This Row],[Current Price]] * Table1[[#This Row],[YTD Quantity Sold]]</f>
        <v>221184</v>
      </c>
    </row>
    <row r="72" spans="1:17" x14ac:dyDescent="0.25">
      <c r="A72">
        <v>71</v>
      </c>
      <c r="B72" t="s">
        <v>76</v>
      </c>
      <c r="C72" t="s">
        <v>73</v>
      </c>
      <c r="D72">
        <v>56</v>
      </c>
      <c r="E72">
        <v>27</v>
      </c>
      <c r="F72">
        <v>19</v>
      </c>
      <c r="G72">
        <v>175</v>
      </c>
      <c r="H72">
        <v>191</v>
      </c>
      <c r="I72" t="s">
        <v>74</v>
      </c>
      <c r="J72">
        <v>363</v>
      </c>
      <c r="K72">
        <v>10</v>
      </c>
      <c r="L72">
        <v>0</v>
      </c>
      <c r="M72">
        <v>100</v>
      </c>
      <c r="N72" s="4">
        <v>1999</v>
      </c>
      <c r="O72" s="4">
        <v>3199</v>
      </c>
      <c r="P72" s="4">
        <v>2047.3600000000001</v>
      </c>
      <c r="Q72" s="5">
        <f>Table1[[#This Row],[Current Price]] * Table1[[#This Row],[YTD Quantity Sold]]</f>
        <v>199900</v>
      </c>
    </row>
    <row r="73" spans="1:17" x14ac:dyDescent="0.25">
      <c r="A73">
        <v>72</v>
      </c>
      <c r="B73" t="s">
        <v>77</v>
      </c>
      <c r="C73" t="s">
        <v>73</v>
      </c>
      <c r="D73">
        <v>58</v>
      </c>
      <c r="E73">
        <v>29</v>
      </c>
      <c r="F73">
        <v>21</v>
      </c>
      <c r="G73">
        <v>183</v>
      </c>
      <c r="H73">
        <v>198</v>
      </c>
      <c r="I73" t="s">
        <v>74</v>
      </c>
      <c r="J73">
        <v>372</v>
      </c>
      <c r="K73">
        <v>10</v>
      </c>
      <c r="L73">
        <v>11</v>
      </c>
      <c r="M73">
        <v>81</v>
      </c>
      <c r="N73" s="4">
        <v>3250</v>
      </c>
      <c r="O73" s="4">
        <v>3399</v>
      </c>
      <c r="P73" s="4">
        <v>2175.36</v>
      </c>
      <c r="Q73" s="5">
        <f>Table1[[#This Row],[Current Price]] * Table1[[#This Row],[YTD Quantity Sold]]</f>
        <v>263250</v>
      </c>
    </row>
    <row r="74" spans="1:17" x14ac:dyDescent="0.25">
      <c r="A74">
        <v>73</v>
      </c>
      <c r="B74" t="s">
        <v>91</v>
      </c>
      <c r="C74" t="s">
        <v>73</v>
      </c>
      <c r="D74">
        <v>56</v>
      </c>
      <c r="E74">
        <v>27</v>
      </c>
      <c r="F74">
        <v>19</v>
      </c>
      <c r="G74">
        <v>175</v>
      </c>
      <c r="H74">
        <v>191</v>
      </c>
      <c r="I74" t="s">
        <v>74</v>
      </c>
      <c r="J74">
        <v>363</v>
      </c>
      <c r="K74">
        <v>13</v>
      </c>
      <c r="L74">
        <v>16</v>
      </c>
      <c r="M74">
        <v>84</v>
      </c>
      <c r="N74" s="4">
        <v>3150</v>
      </c>
      <c r="O74" s="4">
        <v>3199</v>
      </c>
      <c r="P74" s="4">
        <v>2047.3600000000001</v>
      </c>
      <c r="Q74" s="5">
        <f>Table1[[#This Row],[Current Price]] * Table1[[#This Row],[YTD Quantity Sold]]</f>
        <v>264600</v>
      </c>
    </row>
    <row r="75" spans="1:17" x14ac:dyDescent="0.25">
      <c r="A75">
        <v>74</v>
      </c>
      <c r="B75" t="s">
        <v>92</v>
      </c>
      <c r="C75" t="s">
        <v>73</v>
      </c>
      <c r="D75">
        <v>58</v>
      </c>
      <c r="E75">
        <v>29</v>
      </c>
      <c r="F75">
        <v>21</v>
      </c>
      <c r="G75">
        <v>183</v>
      </c>
      <c r="H75">
        <v>198</v>
      </c>
      <c r="I75" t="s">
        <v>74</v>
      </c>
      <c r="J75">
        <v>372</v>
      </c>
      <c r="K75">
        <v>13</v>
      </c>
      <c r="L75">
        <v>17</v>
      </c>
      <c r="M75">
        <v>106</v>
      </c>
      <c r="N75" s="4">
        <v>3291</v>
      </c>
      <c r="O75" s="4">
        <v>3299</v>
      </c>
      <c r="P75" s="4">
        <v>2111.36</v>
      </c>
      <c r="Q75" s="5">
        <f>Table1[[#This Row],[Current Price]] * Table1[[#This Row],[YTD Quantity Sold]]</f>
        <v>348846</v>
      </c>
    </row>
    <row r="76" spans="1:17" x14ac:dyDescent="0.25">
      <c r="A76">
        <v>75</v>
      </c>
      <c r="B76" t="s">
        <v>93</v>
      </c>
      <c r="C76" t="s">
        <v>73</v>
      </c>
      <c r="D76">
        <v>60</v>
      </c>
      <c r="E76">
        <v>29</v>
      </c>
      <c r="F76">
        <v>21</v>
      </c>
      <c r="G76">
        <v>191</v>
      </c>
      <c r="H76">
        <v>206</v>
      </c>
      <c r="I76" t="s">
        <v>74</v>
      </c>
      <c r="J76">
        <v>374</v>
      </c>
      <c r="K76">
        <v>13</v>
      </c>
      <c r="L76">
        <v>12</v>
      </c>
      <c r="M76">
        <v>96</v>
      </c>
      <c r="N76" s="4">
        <v>3291</v>
      </c>
      <c r="O76" s="4">
        <v>3299</v>
      </c>
      <c r="P76" s="4">
        <v>2111.36</v>
      </c>
      <c r="Q76" s="5">
        <f>Table1[[#This Row],[Current Price]] * Table1[[#This Row],[YTD Quantity Sold]]</f>
        <v>315936</v>
      </c>
    </row>
    <row r="77" spans="1:17" x14ac:dyDescent="0.25">
      <c r="A77">
        <v>76</v>
      </c>
      <c r="B77" t="s">
        <v>79</v>
      </c>
      <c r="C77" t="s">
        <v>73</v>
      </c>
      <c r="D77">
        <v>50</v>
      </c>
      <c r="E77">
        <v>26</v>
      </c>
      <c r="F77">
        <v>18</v>
      </c>
      <c r="G77">
        <v>152</v>
      </c>
      <c r="H77">
        <v>175</v>
      </c>
      <c r="I77" t="s">
        <v>74</v>
      </c>
      <c r="J77">
        <v>363</v>
      </c>
      <c r="K77">
        <v>12</v>
      </c>
      <c r="L77">
        <v>1</v>
      </c>
      <c r="M77">
        <v>22</v>
      </c>
      <c r="N77" s="4">
        <v>3222</v>
      </c>
      <c r="O77" s="4">
        <v>3350</v>
      </c>
      <c r="P77" s="4">
        <v>2144</v>
      </c>
      <c r="Q77" s="5">
        <f>Table1[[#This Row],[Current Price]] * Table1[[#This Row],[YTD Quantity Sold]]</f>
        <v>70884</v>
      </c>
    </row>
    <row r="78" spans="1:17" x14ac:dyDescent="0.25">
      <c r="A78">
        <v>77</v>
      </c>
      <c r="B78" t="s">
        <v>80</v>
      </c>
      <c r="C78" t="s">
        <v>73</v>
      </c>
      <c r="D78">
        <v>54</v>
      </c>
      <c r="E78">
        <v>26</v>
      </c>
      <c r="F78">
        <v>18</v>
      </c>
      <c r="G78">
        <v>168</v>
      </c>
      <c r="H78">
        <v>183</v>
      </c>
      <c r="I78" t="s">
        <v>74</v>
      </c>
      <c r="J78">
        <v>363</v>
      </c>
      <c r="K78">
        <v>12</v>
      </c>
      <c r="L78">
        <v>11</v>
      </c>
      <c r="M78">
        <v>103</v>
      </c>
      <c r="N78" s="4">
        <v>3222</v>
      </c>
      <c r="O78" s="4">
        <v>3350</v>
      </c>
      <c r="P78" s="4">
        <v>2144</v>
      </c>
      <c r="Q78" s="5">
        <f>Table1[[#This Row],[Current Price]] * Table1[[#This Row],[YTD Quantity Sold]]</f>
        <v>331866</v>
      </c>
    </row>
    <row r="79" spans="1:17" x14ac:dyDescent="0.25">
      <c r="A79">
        <v>78</v>
      </c>
      <c r="B79" t="s">
        <v>81</v>
      </c>
      <c r="C79" t="s">
        <v>73</v>
      </c>
      <c r="D79">
        <v>56</v>
      </c>
      <c r="E79">
        <v>27</v>
      </c>
      <c r="F79">
        <v>19</v>
      </c>
      <c r="G79">
        <v>175</v>
      </c>
      <c r="H79">
        <v>191</v>
      </c>
      <c r="I79" t="s">
        <v>74</v>
      </c>
      <c r="J79">
        <v>363</v>
      </c>
      <c r="K79">
        <v>12</v>
      </c>
      <c r="L79">
        <v>18</v>
      </c>
      <c r="M79">
        <v>78</v>
      </c>
      <c r="N79" s="4">
        <v>3250</v>
      </c>
      <c r="O79" s="4">
        <v>3399</v>
      </c>
      <c r="P79" s="4">
        <v>2175.36</v>
      </c>
      <c r="Q79" s="5">
        <f>Table1[[#This Row],[Current Price]] * Table1[[#This Row],[YTD Quantity Sold]]</f>
        <v>253500</v>
      </c>
    </row>
    <row r="80" spans="1:17" x14ac:dyDescent="0.25">
      <c r="A80">
        <v>79</v>
      </c>
      <c r="B80" t="s">
        <v>82</v>
      </c>
      <c r="C80" t="s">
        <v>73</v>
      </c>
      <c r="D80">
        <v>58</v>
      </c>
      <c r="E80">
        <v>29</v>
      </c>
      <c r="F80">
        <v>21</v>
      </c>
      <c r="G80">
        <v>183</v>
      </c>
      <c r="H80">
        <v>198</v>
      </c>
      <c r="I80" t="s">
        <v>74</v>
      </c>
      <c r="J80">
        <v>372</v>
      </c>
      <c r="K80">
        <v>12</v>
      </c>
      <c r="L80">
        <v>15</v>
      </c>
      <c r="M80">
        <v>5</v>
      </c>
      <c r="N80" s="4">
        <v>3302</v>
      </c>
      <c r="O80" s="4">
        <v>3499</v>
      </c>
      <c r="P80" s="4">
        <v>2239.36</v>
      </c>
      <c r="Q80" s="5">
        <f>Table1[[#This Row],[Current Price]] * Table1[[#This Row],[YTD Quantity Sold]]</f>
        <v>16510</v>
      </c>
    </row>
    <row r="81" spans="1:17" x14ac:dyDescent="0.25">
      <c r="A81">
        <v>80</v>
      </c>
      <c r="B81" t="s">
        <v>83</v>
      </c>
      <c r="C81" t="s">
        <v>73</v>
      </c>
      <c r="D81">
        <v>60</v>
      </c>
      <c r="E81">
        <v>29</v>
      </c>
      <c r="F81">
        <v>21</v>
      </c>
      <c r="G81">
        <v>191</v>
      </c>
      <c r="H81">
        <v>206</v>
      </c>
      <c r="I81" t="s">
        <v>74</v>
      </c>
      <c r="J81">
        <v>374</v>
      </c>
      <c r="K81">
        <v>12</v>
      </c>
      <c r="L81">
        <v>5</v>
      </c>
      <c r="M81">
        <v>142</v>
      </c>
      <c r="N81" s="4">
        <v>3302</v>
      </c>
      <c r="O81" s="4">
        <v>3499</v>
      </c>
      <c r="P81" s="4">
        <v>2239.36</v>
      </c>
      <c r="Q81" s="5">
        <f>Table1[[#This Row],[Current Price]] * Table1[[#This Row],[YTD Quantity Sold]]</f>
        <v>468884</v>
      </c>
    </row>
    <row r="82" spans="1:17" x14ac:dyDescent="0.25">
      <c r="A82">
        <v>81</v>
      </c>
      <c r="B82" t="s">
        <v>94</v>
      </c>
      <c r="C82" t="s">
        <v>73</v>
      </c>
      <c r="D82">
        <v>50</v>
      </c>
      <c r="E82">
        <v>26</v>
      </c>
      <c r="F82">
        <v>18</v>
      </c>
      <c r="G82">
        <v>152</v>
      </c>
      <c r="H82">
        <v>175</v>
      </c>
      <c r="I82" t="s">
        <v>74</v>
      </c>
      <c r="J82">
        <v>363</v>
      </c>
      <c r="K82">
        <v>10</v>
      </c>
      <c r="L82">
        <v>11</v>
      </c>
      <c r="M82">
        <v>150</v>
      </c>
      <c r="N82" s="4">
        <v>2916</v>
      </c>
      <c r="O82" s="4">
        <v>3100</v>
      </c>
      <c r="P82" s="4">
        <v>1984</v>
      </c>
      <c r="Q82" s="5">
        <f>Table1[[#This Row],[Current Price]] * Table1[[#This Row],[YTD Quantity Sold]]</f>
        <v>437400</v>
      </c>
    </row>
    <row r="83" spans="1:17" x14ac:dyDescent="0.25">
      <c r="A83">
        <v>82</v>
      </c>
      <c r="B83" t="s">
        <v>95</v>
      </c>
      <c r="C83" t="s">
        <v>73</v>
      </c>
      <c r="D83">
        <v>54</v>
      </c>
      <c r="E83">
        <v>26</v>
      </c>
      <c r="F83">
        <v>18</v>
      </c>
      <c r="G83">
        <v>168</v>
      </c>
      <c r="H83">
        <v>183</v>
      </c>
      <c r="I83" t="s">
        <v>74</v>
      </c>
      <c r="J83">
        <v>363</v>
      </c>
      <c r="K83">
        <v>10</v>
      </c>
      <c r="L83">
        <v>19</v>
      </c>
      <c r="M83">
        <v>89</v>
      </c>
      <c r="N83" s="4">
        <v>2916</v>
      </c>
      <c r="O83" s="4">
        <v>3100</v>
      </c>
      <c r="P83" s="4">
        <v>1984</v>
      </c>
      <c r="Q83" s="5">
        <f>Table1[[#This Row],[Current Price]] * Table1[[#This Row],[YTD Quantity Sold]]</f>
        <v>259524</v>
      </c>
    </row>
    <row r="84" spans="1:17" x14ac:dyDescent="0.25">
      <c r="A84">
        <v>83</v>
      </c>
      <c r="B84" t="s">
        <v>96</v>
      </c>
      <c r="C84" t="s">
        <v>73</v>
      </c>
      <c r="D84">
        <v>56</v>
      </c>
      <c r="E84">
        <v>27</v>
      </c>
      <c r="F84">
        <v>19</v>
      </c>
      <c r="G84">
        <v>175</v>
      </c>
      <c r="H84">
        <v>191</v>
      </c>
      <c r="I84" t="s">
        <v>74</v>
      </c>
      <c r="J84">
        <v>363</v>
      </c>
      <c r="K84">
        <v>10</v>
      </c>
      <c r="L84">
        <v>17</v>
      </c>
      <c r="M84">
        <v>66</v>
      </c>
      <c r="N84" s="4">
        <v>2999</v>
      </c>
      <c r="O84" s="4">
        <v>2999</v>
      </c>
      <c r="P84" s="4">
        <v>1919.3600000000001</v>
      </c>
      <c r="Q84" s="5">
        <f>Table1[[#This Row],[Current Price]] * Table1[[#This Row],[YTD Quantity Sold]]</f>
        <v>197934</v>
      </c>
    </row>
    <row r="85" spans="1:17" x14ac:dyDescent="0.25">
      <c r="A85">
        <v>84</v>
      </c>
      <c r="B85" t="s">
        <v>97</v>
      </c>
      <c r="C85" t="s">
        <v>73</v>
      </c>
      <c r="D85">
        <v>58</v>
      </c>
      <c r="E85">
        <v>29</v>
      </c>
      <c r="F85">
        <v>21</v>
      </c>
      <c r="G85">
        <v>183</v>
      </c>
      <c r="H85">
        <v>198</v>
      </c>
      <c r="I85" t="s">
        <v>74</v>
      </c>
      <c r="J85">
        <v>372</v>
      </c>
      <c r="K85">
        <v>10</v>
      </c>
      <c r="L85">
        <v>14</v>
      </c>
      <c r="M85">
        <v>104</v>
      </c>
      <c r="N85" s="4">
        <v>3102</v>
      </c>
      <c r="O85" s="4">
        <v>3199</v>
      </c>
      <c r="P85" s="4">
        <v>2047.3600000000001</v>
      </c>
      <c r="Q85" s="5">
        <f>Table1[[#This Row],[Current Price]] * Table1[[#This Row],[YTD Quantity Sold]]</f>
        <v>322608</v>
      </c>
    </row>
    <row r="86" spans="1:17" x14ac:dyDescent="0.25">
      <c r="A86">
        <v>85</v>
      </c>
      <c r="B86" t="s">
        <v>98</v>
      </c>
      <c r="C86" t="s">
        <v>73</v>
      </c>
      <c r="D86">
        <v>60</v>
      </c>
      <c r="E86">
        <v>29</v>
      </c>
      <c r="F86">
        <v>21</v>
      </c>
      <c r="G86">
        <v>191</v>
      </c>
      <c r="H86">
        <v>206</v>
      </c>
      <c r="I86" t="s">
        <v>74</v>
      </c>
      <c r="J86">
        <v>374</v>
      </c>
      <c r="K86">
        <v>10</v>
      </c>
      <c r="L86">
        <v>15</v>
      </c>
      <c r="M86">
        <v>67</v>
      </c>
      <c r="N86" s="4">
        <v>3102</v>
      </c>
      <c r="O86" s="4">
        <v>3199</v>
      </c>
      <c r="P86" s="4">
        <v>2047.3600000000001</v>
      </c>
      <c r="Q86" s="5">
        <f>Table1[[#This Row],[Current Price]] * Table1[[#This Row],[YTD Quantity Sold]]</f>
        <v>207834</v>
      </c>
    </row>
    <row r="87" spans="1:17" x14ac:dyDescent="0.25">
      <c r="A87">
        <v>86</v>
      </c>
      <c r="B87" t="s">
        <v>99</v>
      </c>
      <c r="C87" t="s">
        <v>73</v>
      </c>
      <c r="D87">
        <v>50</v>
      </c>
      <c r="E87">
        <v>26</v>
      </c>
      <c r="F87">
        <v>18</v>
      </c>
      <c r="G87">
        <v>152</v>
      </c>
      <c r="H87">
        <v>175</v>
      </c>
      <c r="I87" t="s">
        <v>74</v>
      </c>
      <c r="J87">
        <v>363</v>
      </c>
      <c r="K87">
        <v>12</v>
      </c>
      <c r="L87">
        <v>4</v>
      </c>
      <c r="M87">
        <v>73</v>
      </c>
      <c r="N87" s="4">
        <v>2267</v>
      </c>
      <c r="O87" s="4">
        <v>2399</v>
      </c>
      <c r="P87" s="4">
        <v>1535.3600000000001</v>
      </c>
      <c r="Q87" s="5">
        <f>Table1[[#This Row],[Current Price]] * Table1[[#This Row],[YTD Quantity Sold]]</f>
        <v>165491</v>
      </c>
    </row>
    <row r="88" spans="1:17" x14ac:dyDescent="0.25">
      <c r="A88">
        <v>87</v>
      </c>
      <c r="B88" t="s">
        <v>100</v>
      </c>
      <c r="C88" t="s">
        <v>73</v>
      </c>
      <c r="D88">
        <v>54</v>
      </c>
      <c r="E88">
        <v>26</v>
      </c>
      <c r="F88">
        <v>18</v>
      </c>
      <c r="G88">
        <v>168</v>
      </c>
      <c r="H88">
        <v>183</v>
      </c>
      <c r="I88" t="s">
        <v>74</v>
      </c>
      <c r="J88">
        <v>363</v>
      </c>
      <c r="K88">
        <v>12</v>
      </c>
      <c r="L88">
        <v>16</v>
      </c>
      <c r="M88">
        <v>38</v>
      </c>
      <c r="N88" s="4">
        <v>2267</v>
      </c>
      <c r="O88" s="4">
        <v>2399</v>
      </c>
      <c r="P88" s="4">
        <v>1535.3600000000001</v>
      </c>
      <c r="Q88" s="5">
        <f>Table1[[#This Row],[Current Price]] * Table1[[#This Row],[YTD Quantity Sold]]</f>
        <v>86146</v>
      </c>
    </row>
    <row r="89" spans="1:17" x14ac:dyDescent="0.25">
      <c r="A89">
        <v>88</v>
      </c>
      <c r="B89" t="s">
        <v>101</v>
      </c>
      <c r="C89" t="s">
        <v>73</v>
      </c>
      <c r="D89">
        <v>56</v>
      </c>
      <c r="E89">
        <v>27</v>
      </c>
      <c r="F89">
        <v>19</v>
      </c>
      <c r="G89">
        <v>175</v>
      </c>
      <c r="H89">
        <v>191</v>
      </c>
      <c r="I89" t="s">
        <v>74</v>
      </c>
      <c r="J89">
        <v>363</v>
      </c>
      <c r="K89">
        <v>12</v>
      </c>
      <c r="L89">
        <v>13</v>
      </c>
      <c r="M89">
        <v>117</v>
      </c>
      <c r="N89" s="4">
        <v>2315</v>
      </c>
      <c r="O89" s="4">
        <v>2399</v>
      </c>
      <c r="P89" s="4">
        <v>1535.3600000000001</v>
      </c>
      <c r="Q89" s="5">
        <f>Table1[[#This Row],[Current Price]] * Table1[[#This Row],[YTD Quantity Sold]]</f>
        <v>270855</v>
      </c>
    </row>
    <row r="90" spans="1:17" x14ac:dyDescent="0.25">
      <c r="A90">
        <v>89</v>
      </c>
      <c r="B90" t="s">
        <v>102</v>
      </c>
      <c r="C90" t="s">
        <v>73</v>
      </c>
      <c r="D90">
        <v>58</v>
      </c>
      <c r="E90">
        <v>29</v>
      </c>
      <c r="F90">
        <v>21</v>
      </c>
      <c r="G90">
        <v>183</v>
      </c>
      <c r="H90">
        <v>198</v>
      </c>
      <c r="I90" t="s">
        <v>74</v>
      </c>
      <c r="J90">
        <v>372</v>
      </c>
      <c r="K90">
        <v>12</v>
      </c>
      <c r="L90">
        <v>18</v>
      </c>
      <c r="M90">
        <v>141</v>
      </c>
      <c r="N90" s="4">
        <v>2395</v>
      </c>
      <c r="O90" s="4">
        <v>2499</v>
      </c>
      <c r="P90" s="4">
        <v>1599.3600000000001</v>
      </c>
      <c r="Q90" s="5">
        <f>Table1[[#This Row],[Current Price]] * Table1[[#This Row],[YTD Quantity Sold]]</f>
        <v>337695</v>
      </c>
    </row>
    <row r="91" spans="1:17" x14ac:dyDescent="0.25">
      <c r="A91">
        <v>90</v>
      </c>
      <c r="B91" t="s">
        <v>103</v>
      </c>
      <c r="C91" t="s">
        <v>73</v>
      </c>
      <c r="D91">
        <v>60</v>
      </c>
      <c r="E91">
        <v>29</v>
      </c>
      <c r="F91">
        <v>21</v>
      </c>
      <c r="G91">
        <v>191</v>
      </c>
      <c r="H91">
        <v>206</v>
      </c>
      <c r="I91" t="s">
        <v>74</v>
      </c>
      <c r="J91">
        <v>374</v>
      </c>
      <c r="K91">
        <v>12</v>
      </c>
      <c r="L91">
        <v>6</v>
      </c>
      <c r="M91">
        <v>133</v>
      </c>
      <c r="N91" s="4">
        <v>2395</v>
      </c>
      <c r="O91" s="4">
        <v>2499</v>
      </c>
      <c r="P91" s="4">
        <v>1599.3600000000001</v>
      </c>
      <c r="Q91" s="5">
        <f>Table1[[#This Row],[Current Price]] * Table1[[#This Row],[YTD Quantity Sold]]</f>
        <v>318535</v>
      </c>
    </row>
    <row r="92" spans="1:17" x14ac:dyDescent="0.25">
      <c r="A92">
        <v>91</v>
      </c>
      <c r="B92" t="s">
        <v>52</v>
      </c>
      <c r="C92" t="s">
        <v>41</v>
      </c>
      <c r="D92">
        <v>50</v>
      </c>
      <c r="E92">
        <v>26</v>
      </c>
      <c r="F92">
        <v>18</v>
      </c>
      <c r="G92">
        <v>152</v>
      </c>
      <c r="H92">
        <v>175</v>
      </c>
      <c r="I92" t="s">
        <v>42</v>
      </c>
      <c r="J92">
        <v>363</v>
      </c>
      <c r="K92">
        <v>12</v>
      </c>
      <c r="L92">
        <v>17</v>
      </c>
      <c r="M92">
        <v>0</v>
      </c>
      <c r="N92" s="4">
        <v>5100</v>
      </c>
      <c r="O92" s="4">
        <v>8100</v>
      </c>
      <c r="P92" s="4">
        <v>5184</v>
      </c>
      <c r="Q92" s="5">
        <f>Table1[[#This Row],[Current Price]] * Table1[[#This Row],[YTD Quantity Sold]]</f>
        <v>0</v>
      </c>
    </row>
    <row r="93" spans="1:17" x14ac:dyDescent="0.25">
      <c r="A93">
        <v>92</v>
      </c>
      <c r="B93" t="s">
        <v>53</v>
      </c>
      <c r="C93" t="s">
        <v>41</v>
      </c>
      <c r="D93">
        <v>54</v>
      </c>
      <c r="E93">
        <v>26</v>
      </c>
      <c r="F93">
        <v>18</v>
      </c>
      <c r="G93">
        <v>168</v>
      </c>
      <c r="H93">
        <v>183</v>
      </c>
      <c r="I93" t="s">
        <v>42</v>
      </c>
      <c r="J93">
        <v>363</v>
      </c>
      <c r="K93">
        <v>12</v>
      </c>
      <c r="L93">
        <v>20</v>
      </c>
      <c r="M93">
        <v>26</v>
      </c>
      <c r="N93" s="4">
        <v>5100</v>
      </c>
      <c r="O93" s="4">
        <v>8100</v>
      </c>
      <c r="P93" s="4">
        <v>5184</v>
      </c>
      <c r="Q93" s="5">
        <f>Table1[[#This Row],[Current Price]] * Table1[[#This Row],[YTD Quantity Sold]]</f>
        <v>132600</v>
      </c>
    </row>
    <row r="94" spans="1:17" x14ac:dyDescent="0.25">
      <c r="A94">
        <v>93</v>
      </c>
      <c r="B94" t="s">
        <v>54</v>
      </c>
      <c r="C94" t="s">
        <v>41</v>
      </c>
      <c r="D94">
        <v>56</v>
      </c>
      <c r="E94">
        <v>27</v>
      </c>
      <c r="F94">
        <v>19</v>
      </c>
      <c r="G94">
        <v>175</v>
      </c>
      <c r="H94">
        <v>191</v>
      </c>
      <c r="I94" t="s">
        <v>42</v>
      </c>
      <c r="J94">
        <v>363</v>
      </c>
      <c r="K94">
        <v>12</v>
      </c>
      <c r="L94">
        <v>13</v>
      </c>
      <c r="M94">
        <v>92</v>
      </c>
      <c r="N94" s="4">
        <v>8101</v>
      </c>
      <c r="O94" s="4">
        <v>8299</v>
      </c>
      <c r="P94" s="4">
        <v>5311.3600000000006</v>
      </c>
      <c r="Q94" s="5">
        <f>Table1[[#This Row],[Current Price]] * Table1[[#This Row],[YTD Quantity Sold]]</f>
        <v>745292</v>
      </c>
    </row>
    <row r="95" spans="1:17" x14ac:dyDescent="0.25">
      <c r="A95">
        <v>94</v>
      </c>
      <c r="B95" t="s">
        <v>55</v>
      </c>
      <c r="C95" t="s">
        <v>41</v>
      </c>
      <c r="D95">
        <v>58</v>
      </c>
      <c r="E95">
        <v>29</v>
      </c>
      <c r="F95">
        <v>21</v>
      </c>
      <c r="G95">
        <v>183</v>
      </c>
      <c r="H95">
        <v>198</v>
      </c>
      <c r="I95" t="s">
        <v>42</v>
      </c>
      <c r="J95">
        <v>372</v>
      </c>
      <c r="K95">
        <v>12</v>
      </c>
      <c r="L95">
        <v>3</v>
      </c>
      <c r="M95">
        <v>106</v>
      </c>
      <c r="N95" s="4">
        <v>8255</v>
      </c>
      <c r="O95" s="4">
        <v>8399</v>
      </c>
      <c r="P95" s="4">
        <v>5375.3600000000006</v>
      </c>
      <c r="Q95" s="5">
        <f>Table1[[#This Row],[Current Price]] * Table1[[#This Row],[YTD Quantity Sold]]</f>
        <v>875030</v>
      </c>
    </row>
    <row r="96" spans="1:17" x14ac:dyDescent="0.25">
      <c r="A96">
        <v>95</v>
      </c>
      <c r="B96" t="s">
        <v>56</v>
      </c>
      <c r="C96" t="s">
        <v>41</v>
      </c>
      <c r="D96">
        <v>60</v>
      </c>
      <c r="E96">
        <v>29</v>
      </c>
      <c r="F96">
        <v>21</v>
      </c>
      <c r="G96">
        <v>191</v>
      </c>
      <c r="H96">
        <v>206</v>
      </c>
      <c r="I96" t="s">
        <v>42</v>
      </c>
      <c r="J96">
        <v>374</v>
      </c>
      <c r="K96">
        <v>12</v>
      </c>
      <c r="L96">
        <v>3</v>
      </c>
      <c r="M96">
        <v>47</v>
      </c>
      <c r="N96" s="4">
        <v>8255</v>
      </c>
      <c r="O96" s="4">
        <v>8399</v>
      </c>
      <c r="P96" s="4">
        <v>5375.3600000000006</v>
      </c>
      <c r="Q96" s="5">
        <f>Table1[[#This Row],[Current Price]] * Table1[[#This Row],[YTD Quantity Sold]]</f>
        <v>387985</v>
      </c>
    </row>
    <row r="97" spans="1:17" x14ac:dyDescent="0.25">
      <c r="A97">
        <v>96</v>
      </c>
      <c r="B97" t="s">
        <v>40</v>
      </c>
      <c r="C97" t="s">
        <v>41</v>
      </c>
      <c r="D97">
        <v>50</v>
      </c>
      <c r="E97">
        <v>26</v>
      </c>
      <c r="F97">
        <v>18</v>
      </c>
      <c r="G97">
        <v>152</v>
      </c>
      <c r="H97">
        <v>175</v>
      </c>
      <c r="I97" t="s">
        <v>42</v>
      </c>
      <c r="J97">
        <v>363</v>
      </c>
      <c r="K97">
        <v>10</v>
      </c>
      <c r="L97">
        <v>9</v>
      </c>
      <c r="M97">
        <v>140</v>
      </c>
      <c r="N97" s="4">
        <v>1786</v>
      </c>
      <c r="O97" s="4">
        <v>2199</v>
      </c>
      <c r="P97" s="4">
        <v>1407.3600000000001</v>
      </c>
      <c r="Q97" s="5">
        <f>Table1[[#This Row],[Current Price]] * Table1[[#This Row],[YTD Quantity Sold]]</f>
        <v>250040</v>
      </c>
    </row>
    <row r="98" spans="1:17" x14ac:dyDescent="0.25">
      <c r="A98">
        <v>97</v>
      </c>
      <c r="B98" t="s">
        <v>43</v>
      </c>
      <c r="C98" t="s">
        <v>41</v>
      </c>
      <c r="D98">
        <v>54</v>
      </c>
      <c r="E98">
        <v>26</v>
      </c>
      <c r="F98">
        <v>18</v>
      </c>
      <c r="G98">
        <v>168</v>
      </c>
      <c r="H98">
        <v>183</v>
      </c>
      <c r="I98" t="s">
        <v>42</v>
      </c>
      <c r="J98">
        <v>363</v>
      </c>
      <c r="K98">
        <v>10</v>
      </c>
      <c r="L98">
        <v>6</v>
      </c>
      <c r="M98">
        <v>6</v>
      </c>
      <c r="N98" s="4">
        <v>1786</v>
      </c>
      <c r="O98" s="4">
        <v>2199</v>
      </c>
      <c r="P98" s="4">
        <v>1407.3600000000001</v>
      </c>
      <c r="Q98" s="5">
        <f>Table1[[#This Row],[Current Price]] * Table1[[#This Row],[YTD Quantity Sold]]</f>
        <v>10716</v>
      </c>
    </row>
    <row r="99" spans="1:17" x14ac:dyDescent="0.25">
      <c r="A99">
        <v>98</v>
      </c>
      <c r="B99" t="s">
        <v>44</v>
      </c>
      <c r="C99" t="s">
        <v>41</v>
      </c>
      <c r="D99">
        <v>56</v>
      </c>
      <c r="E99">
        <v>27</v>
      </c>
      <c r="F99">
        <v>19</v>
      </c>
      <c r="G99">
        <v>175</v>
      </c>
      <c r="H99">
        <v>191</v>
      </c>
      <c r="I99" t="s">
        <v>42</v>
      </c>
      <c r="J99">
        <v>363</v>
      </c>
      <c r="K99">
        <v>10</v>
      </c>
      <c r="L99">
        <v>8</v>
      </c>
      <c r="M99">
        <v>89</v>
      </c>
      <c r="N99" s="4">
        <v>1842</v>
      </c>
      <c r="O99" s="4">
        <v>2250</v>
      </c>
      <c r="P99" s="4">
        <v>1440</v>
      </c>
      <c r="Q99" s="5">
        <f>Table1[[#This Row],[Current Price]] * Table1[[#This Row],[YTD Quantity Sold]]</f>
        <v>163938</v>
      </c>
    </row>
    <row r="100" spans="1:17" x14ac:dyDescent="0.25">
      <c r="A100">
        <v>99</v>
      </c>
      <c r="B100" t="s">
        <v>45</v>
      </c>
      <c r="C100" t="s">
        <v>41</v>
      </c>
      <c r="D100">
        <v>58</v>
      </c>
      <c r="E100">
        <v>29</v>
      </c>
      <c r="F100">
        <v>21</v>
      </c>
      <c r="G100">
        <v>183</v>
      </c>
      <c r="H100">
        <v>198</v>
      </c>
      <c r="I100" t="s">
        <v>42</v>
      </c>
      <c r="J100">
        <v>372</v>
      </c>
      <c r="K100">
        <v>10</v>
      </c>
      <c r="L100">
        <v>10</v>
      </c>
      <c r="M100">
        <v>15</v>
      </c>
      <c r="N100" s="4">
        <v>1981</v>
      </c>
      <c r="O100" s="4">
        <v>2299</v>
      </c>
      <c r="P100" s="4">
        <v>1471.3600000000001</v>
      </c>
      <c r="Q100" s="5">
        <f>Table1[[#This Row],[Current Price]] * Table1[[#This Row],[YTD Quantity Sold]]</f>
        <v>29715</v>
      </c>
    </row>
    <row r="101" spans="1:17" x14ac:dyDescent="0.25">
      <c r="A101">
        <v>100</v>
      </c>
      <c r="B101" t="s">
        <v>46</v>
      </c>
      <c r="C101" t="s">
        <v>41</v>
      </c>
      <c r="D101">
        <v>60</v>
      </c>
      <c r="E101">
        <v>29</v>
      </c>
      <c r="F101">
        <v>21</v>
      </c>
      <c r="G101">
        <v>191</v>
      </c>
      <c r="H101">
        <v>206</v>
      </c>
      <c r="I101" t="s">
        <v>42</v>
      </c>
      <c r="J101">
        <v>374</v>
      </c>
      <c r="K101">
        <v>10</v>
      </c>
      <c r="L101">
        <v>16</v>
      </c>
      <c r="M101">
        <v>109</v>
      </c>
      <c r="N101" s="4">
        <v>1981</v>
      </c>
      <c r="O101" s="4">
        <v>2299</v>
      </c>
      <c r="P101" s="4">
        <v>1471.3600000000001</v>
      </c>
      <c r="Q101" s="5">
        <f>Table1[[#This Row],[Current Price]] * Table1[[#This Row],[YTD Quantity Sold]]</f>
        <v>215929</v>
      </c>
    </row>
    <row r="102" spans="1:17" x14ac:dyDescent="0.25">
      <c r="A102">
        <v>101</v>
      </c>
      <c r="B102" t="s">
        <v>57</v>
      </c>
      <c r="C102" t="s">
        <v>41</v>
      </c>
      <c r="D102">
        <v>50</v>
      </c>
      <c r="E102">
        <v>26</v>
      </c>
      <c r="F102">
        <v>18</v>
      </c>
      <c r="G102">
        <v>152</v>
      </c>
      <c r="H102">
        <v>175</v>
      </c>
      <c r="I102" t="s">
        <v>42</v>
      </c>
      <c r="J102">
        <v>363</v>
      </c>
      <c r="K102">
        <v>13</v>
      </c>
      <c r="L102">
        <v>20</v>
      </c>
      <c r="M102">
        <v>106</v>
      </c>
      <c r="N102" s="4">
        <v>9781</v>
      </c>
      <c r="O102" s="4">
        <v>10000</v>
      </c>
      <c r="P102" s="4">
        <v>6400</v>
      </c>
      <c r="Q102" s="5">
        <f>Table1[[#This Row],[Current Price]] * Table1[[#This Row],[YTD Quantity Sold]]</f>
        <v>1036786</v>
      </c>
    </row>
    <row r="103" spans="1:17" x14ac:dyDescent="0.25">
      <c r="A103">
        <v>102</v>
      </c>
      <c r="B103" t="s">
        <v>58</v>
      </c>
      <c r="C103" t="s">
        <v>41</v>
      </c>
      <c r="D103">
        <v>54</v>
      </c>
      <c r="E103">
        <v>26</v>
      </c>
      <c r="F103">
        <v>18</v>
      </c>
      <c r="G103">
        <v>168</v>
      </c>
      <c r="H103">
        <v>183</v>
      </c>
      <c r="I103" t="s">
        <v>42</v>
      </c>
      <c r="J103">
        <v>363</v>
      </c>
      <c r="K103">
        <v>13</v>
      </c>
      <c r="L103">
        <v>20</v>
      </c>
      <c r="M103">
        <v>4</v>
      </c>
      <c r="N103" s="4">
        <v>9781</v>
      </c>
      <c r="O103" s="4">
        <v>10000</v>
      </c>
      <c r="P103" s="4">
        <v>6400</v>
      </c>
      <c r="Q103" s="5">
        <f>Table1[[#This Row],[Current Price]] * Table1[[#This Row],[YTD Quantity Sold]]</f>
        <v>39124</v>
      </c>
    </row>
    <row r="104" spans="1:17" x14ac:dyDescent="0.25">
      <c r="A104">
        <v>103</v>
      </c>
      <c r="B104" t="s">
        <v>59</v>
      </c>
      <c r="C104" t="s">
        <v>41</v>
      </c>
      <c r="D104">
        <v>56</v>
      </c>
      <c r="E104">
        <v>27</v>
      </c>
      <c r="F104">
        <v>19</v>
      </c>
      <c r="G104">
        <v>175</v>
      </c>
      <c r="H104">
        <v>191</v>
      </c>
      <c r="I104" t="s">
        <v>42</v>
      </c>
      <c r="J104">
        <v>363</v>
      </c>
      <c r="K104">
        <v>13</v>
      </c>
      <c r="L104">
        <v>10</v>
      </c>
      <c r="M104">
        <v>103</v>
      </c>
      <c r="N104" s="4">
        <v>9812</v>
      </c>
      <c r="O104" s="4">
        <v>10500</v>
      </c>
      <c r="P104" s="4">
        <v>6720</v>
      </c>
      <c r="Q104" s="5">
        <f>Table1[[#This Row],[Current Price]] * Table1[[#This Row],[YTD Quantity Sold]]</f>
        <v>1010636</v>
      </c>
    </row>
    <row r="105" spans="1:17" x14ac:dyDescent="0.25">
      <c r="A105">
        <v>104</v>
      </c>
      <c r="B105" t="s">
        <v>60</v>
      </c>
      <c r="C105" t="s">
        <v>41</v>
      </c>
      <c r="D105">
        <v>58</v>
      </c>
      <c r="E105">
        <v>29</v>
      </c>
      <c r="F105">
        <v>21</v>
      </c>
      <c r="G105">
        <v>183</v>
      </c>
      <c r="H105">
        <v>198</v>
      </c>
      <c r="I105" t="s">
        <v>42</v>
      </c>
      <c r="J105">
        <v>372</v>
      </c>
      <c r="K105">
        <v>13</v>
      </c>
      <c r="L105">
        <v>10</v>
      </c>
      <c r="M105">
        <v>13</v>
      </c>
      <c r="N105" s="4">
        <v>9902</v>
      </c>
      <c r="O105" s="4">
        <v>10999</v>
      </c>
      <c r="P105" s="4">
        <v>7039.3600000000006</v>
      </c>
      <c r="Q105" s="5">
        <f>Table1[[#This Row],[Current Price]] * Table1[[#This Row],[YTD Quantity Sold]]</f>
        <v>128726</v>
      </c>
    </row>
    <row r="106" spans="1:17" x14ac:dyDescent="0.25">
      <c r="A106">
        <v>105</v>
      </c>
      <c r="B106" t="s">
        <v>61</v>
      </c>
      <c r="C106" t="s">
        <v>41</v>
      </c>
      <c r="D106">
        <v>60</v>
      </c>
      <c r="E106">
        <v>29</v>
      </c>
      <c r="F106">
        <v>21</v>
      </c>
      <c r="G106">
        <v>191</v>
      </c>
      <c r="H106">
        <v>206</v>
      </c>
      <c r="I106" t="s">
        <v>42</v>
      </c>
      <c r="J106">
        <v>374</v>
      </c>
      <c r="K106">
        <v>13</v>
      </c>
      <c r="L106">
        <v>7</v>
      </c>
      <c r="M106">
        <v>1</v>
      </c>
      <c r="N106" s="4">
        <v>9902</v>
      </c>
      <c r="O106" s="4">
        <v>10999</v>
      </c>
      <c r="P106" s="4">
        <v>7039.3600000000006</v>
      </c>
      <c r="Q106" s="5">
        <f>Table1[[#This Row],[Current Price]] * Table1[[#This Row],[YTD Quantity Sold]]</f>
        <v>9902</v>
      </c>
    </row>
    <row r="107" spans="1:17" x14ac:dyDescent="0.25">
      <c r="A107">
        <v>106</v>
      </c>
      <c r="B107" t="s">
        <v>47</v>
      </c>
      <c r="C107" t="s">
        <v>41</v>
      </c>
      <c r="D107">
        <v>50</v>
      </c>
      <c r="E107">
        <v>26</v>
      </c>
      <c r="F107">
        <v>18</v>
      </c>
      <c r="G107">
        <v>152</v>
      </c>
      <c r="H107">
        <v>175</v>
      </c>
      <c r="I107" t="s">
        <v>42</v>
      </c>
      <c r="J107">
        <v>363</v>
      </c>
      <c r="K107">
        <v>12</v>
      </c>
      <c r="L107">
        <v>13</v>
      </c>
      <c r="M107">
        <v>26</v>
      </c>
      <c r="N107" s="4">
        <v>6546</v>
      </c>
      <c r="O107" s="4">
        <v>7499</v>
      </c>
      <c r="P107" s="4">
        <v>4799.3600000000006</v>
      </c>
      <c r="Q107" s="5">
        <f>Table1[[#This Row],[Current Price]] * Table1[[#This Row],[YTD Quantity Sold]]</f>
        <v>170196</v>
      </c>
    </row>
    <row r="108" spans="1:17" x14ac:dyDescent="0.25">
      <c r="A108">
        <v>107</v>
      </c>
      <c r="B108" t="s">
        <v>48</v>
      </c>
      <c r="C108" t="s">
        <v>41</v>
      </c>
      <c r="D108">
        <v>54</v>
      </c>
      <c r="E108">
        <v>26</v>
      </c>
      <c r="F108">
        <v>18</v>
      </c>
      <c r="G108">
        <v>168</v>
      </c>
      <c r="H108">
        <v>183</v>
      </c>
      <c r="I108" t="s">
        <v>42</v>
      </c>
      <c r="J108">
        <v>363</v>
      </c>
      <c r="K108">
        <v>12</v>
      </c>
      <c r="L108">
        <v>3</v>
      </c>
      <c r="M108">
        <v>47</v>
      </c>
      <c r="N108" s="4">
        <v>6546</v>
      </c>
      <c r="O108" s="4">
        <v>7499</v>
      </c>
      <c r="P108" s="4">
        <v>4799.3600000000006</v>
      </c>
      <c r="Q108" s="5">
        <f>Table1[[#This Row],[Current Price]] * Table1[[#This Row],[YTD Quantity Sold]]</f>
        <v>307662</v>
      </c>
    </row>
    <row r="109" spans="1:17" x14ac:dyDescent="0.25">
      <c r="A109">
        <v>108</v>
      </c>
      <c r="B109" t="s">
        <v>49</v>
      </c>
      <c r="C109" t="s">
        <v>41</v>
      </c>
      <c r="D109">
        <v>56</v>
      </c>
      <c r="E109">
        <v>27</v>
      </c>
      <c r="F109">
        <v>19</v>
      </c>
      <c r="G109">
        <v>175</v>
      </c>
      <c r="H109">
        <v>191</v>
      </c>
      <c r="I109" t="s">
        <v>42</v>
      </c>
      <c r="J109">
        <v>363</v>
      </c>
      <c r="K109">
        <v>12</v>
      </c>
      <c r="L109">
        <v>4</v>
      </c>
      <c r="M109">
        <v>59</v>
      </c>
      <c r="N109" s="4">
        <v>6726</v>
      </c>
      <c r="O109" s="4">
        <v>7600</v>
      </c>
      <c r="P109" s="4">
        <v>4864</v>
      </c>
      <c r="Q109" s="5">
        <f>Table1[[#This Row],[Current Price]] * Table1[[#This Row],[YTD Quantity Sold]]</f>
        <v>396834</v>
      </c>
    </row>
    <row r="110" spans="1:17" x14ac:dyDescent="0.25">
      <c r="A110">
        <v>109</v>
      </c>
      <c r="B110" t="s">
        <v>50</v>
      </c>
      <c r="C110" t="s">
        <v>41</v>
      </c>
      <c r="D110">
        <v>58</v>
      </c>
      <c r="E110">
        <v>29</v>
      </c>
      <c r="F110">
        <v>21</v>
      </c>
      <c r="G110">
        <v>183</v>
      </c>
      <c r="H110">
        <v>198</v>
      </c>
      <c r="I110" t="s">
        <v>42</v>
      </c>
      <c r="J110">
        <v>372</v>
      </c>
      <c r="K110">
        <v>12</v>
      </c>
      <c r="L110">
        <v>7</v>
      </c>
      <c r="M110">
        <v>73</v>
      </c>
      <c r="N110" s="4">
        <v>6982</v>
      </c>
      <c r="O110" s="4">
        <v>7800</v>
      </c>
      <c r="P110" s="4">
        <v>4992</v>
      </c>
      <c r="Q110" s="5">
        <f>Table1[[#This Row],[Current Price]] * Table1[[#This Row],[YTD Quantity Sold]]</f>
        <v>509686</v>
      </c>
    </row>
    <row r="111" spans="1:17" x14ac:dyDescent="0.25">
      <c r="A111">
        <v>110</v>
      </c>
      <c r="B111" t="s">
        <v>51</v>
      </c>
      <c r="C111" t="s">
        <v>41</v>
      </c>
      <c r="D111">
        <v>60</v>
      </c>
      <c r="E111">
        <v>29</v>
      </c>
      <c r="F111">
        <v>21</v>
      </c>
      <c r="G111">
        <v>191</v>
      </c>
      <c r="H111">
        <v>206</v>
      </c>
      <c r="I111" t="s">
        <v>42</v>
      </c>
      <c r="J111">
        <v>374</v>
      </c>
      <c r="K111">
        <v>12</v>
      </c>
      <c r="L111">
        <v>13</v>
      </c>
      <c r="M111">
        <v>8</v>
      </c>
      <c r="N111" s="4">
        <v>6982</v>
      </c>
      <c r="O111" s="4">
        <v>7800</v>
      </c>
      <c r="P111" s="4">
        <v>4992</v>
      </c>
      <c r="Q111" s="5">
        <f>Table1[[#This Row],[Current Price]] * Table1[[#This Row],[YTD Quantity Sold]]</f>
        <v>55856</v>
      </c>
    </row>
    <row r="112" spans="1:17" x14ac:dyDescent="0.25">
      <c r="A112">
        <v>111</v>
      </c>
      <c r="B112" t="s">
        <v>62</v>
      </c>
      <c r="C112" t="s">
        <v>41</v>
      </c>
      <c r="D112">
        <v>50</v>
      </c>
      <c r="E112">
        <v>26</v>
      </c>
      <c r="F112">
        <v>18</v>
      </c>
      <c r="G112">
        <v>152</v>
      </c>
      <c r="H112">
        <v>175</v>
      </c>
      <c r="I112" t="s">
        <v>42</v>
      </c>
      <c r="J112">
        <v>363</v>
      </c>
      <c r="K112">
        <v>10</v>
      </c>
      <c r="L112">
        <v>5</v>
      </c>
      <c r="M112">
        <v>9</v>
      </c>
      <c r="N112" s="4">
        <v>3769</v>
      </c>
      <c r="O112" s="4">
        <v>4200</v>
      </c>
      <c r="P112" s="4">
        <v>2688</v>
      </c>
      <c r="Q112" s="5">
        <f>Table1[[#This Row],[Current Price]] * Table1[[#This Row],[YTD Quantity Sold]]</f>
        <v>33921</v>
      </c>
    </row>
    <row r="113" spans="1:17" x14ac:dyDescent="0.25">
      <c r="A113">
        <v>112</v>
      </c>
      <c r="B113" t="s">
        <v>63</v>
      </c>
      <c r="C113" t="s">
        <v>41</v>
      </c>
      <c r="D113">
        <v>54</v>
      </c>
      <c r="E113">
        <v>26</v>
      </c>
      <c r="F113">
        <v>18</v>
      </c>
      <c r="G113">
        <v>168</v>
      </c>
      <c r="H113">
        <v>183</v>
      </c>
      <c r="I113" t="s">
        <v>42</v>
      </c>
      <c r="J113">
        <v>363</v>
      </c>
      <c r="K113">
        <v>10</v>
      </c>
      <c r="L113">
        <v>15</v>
      </c>
      <c r="M113">
        <v>133</v>
      </c>
      <c r="N113" s="4">
        <v>3769</v>
      </c>
      <c r="O113" s="4">
        <v>4200</v>
      </c>
      <c r="P113" s="4">
        <v>2688</v>
      </c>
      <c r="Q113" s="5">
        <f>Table1[[#This Row],[Current Price]] * Table1[[#This Row],[YTD Quantity Sold]]</f>
        <v>501277</v>
      </c>
    </row>
    <row r="114" spans="1:17" x14ac:dyDescent="0.25">
      <c r="A114">
        <v>113</v>
      </c>
      <c r="B114" t="s">
        <v>64</v>
      </c>
      <c r="C114" t="s">
        <v>41</v>
      </c>
      <c r="D114">
        <v>56</v>
      </c>
      <c r="E114">
        <v>27</v>
      </c>
      <c r="F114">
        <v>19</v>
      </c>
      <c r="G114">
        <v>175</v>
      </c>
      <c r="H114">
        <v>191</v>
      </c>
      <c r="I114" t="s">
        <v>42</v>
      </c>
      <c r="J114">
        <v>363</v>
      </c>
      <c r="K114">
        <v>10</v>
      </c>
      <c r="L114">
        <v>10</v>
      </c>
      <c r="M114">
        <v>144</v>
      </c>
      <c r="N114" s="4">
        <v>3821</v>
      </c>
      <c r="O114" s="4">
        <v>3999</v>
      </c>
      <c r="P114" s="4">
        <v>2559.36</v>
      </c>
      <c r="Q114" s="5">
        <f>Table1[[#This Row],[Current Price]] * Table1[[#This Row],[YTD Quantity Sold]]</f>
        <v>550224</v>
      </c>
    </row>
    <row r="115" spans="1:17" x14ac:dyDescent="0.25">
      <c r="A115">
        <v>114</v>
      </c>
      <c r="B115" t="s">
        <v>65</v>
      </c>
      <c r="C115" t="s">
        <v>41</v>
      </c>
      <c r="D115">
        <v>58</v>
      </c>
      <c r="E115">
        <v>29</v>
      </c>
      <c r="F115">
        <v>21</v>
      </c>
      <c r="G115">
        <v>183</v>
      </c>
      <c r="H115">
        <v>198</v>
      </c>
      <c r="I115" t="s">
        <v>42</v>
      </c>
      <c r="J115">
        <v>372</v>
      </c>
      <c r="K115">
        <v>10</v>
      </c>
      <c r="L115">
        <v>17</v>
      </c>
      <c r="M115">
        <v>73</v>
      </c>
      <c r="N115" s="4">
        <v>3920</v>
      </c>
      <c r="O115" s="4">
        <v>4199</v>
      </c>
      <c r="P115" s="4">
        <v>2687.36</v>
      </c>
      <c r="Q115" s="5">
        <f>Table1[[#This Row],[Current Price]] * Table1[[#This Row],[YTD Quantity Sold]]</f>
        <v>286160</v>
      </c>
    </row>
    <row r="116" spans="1:17" x14ac:dyDescent="0.25">
      <c r="A116">
        <v>115</v>
      </c>
      <c r="B116" t="s">
        <v>66</v>
      </c>
      <c r="C116" t="s">
        <v>41</v>
      </c>
      <c r="D116">
        <v>60</v>
      </c>
      <c r="E116">
        <v>29</v>
      </c>
      <c r="F116">
        <v>21</v>
      </c>
      <c r="G116">
        <v>191</v>
      </c>
      <c r="H116">
        <v>206</v>
      </c>
      <c r="I116" t="s">
        <v>42</v>
      </c>
      <c r="J116">
        <v>374</v>
      </c>
      <c r="K116">
        <v>10</v>
      </c>
      <c r="L116">
        <v>7</v>
      </c>
      <c r="M116">
        <v>11</v>
      </c>
      <c r="N116" s="4">
        <v>3920</v>
      </c>
      <c r="O116" s="4">
        <v>4199</v>
      </c>
      <c r="P116" s="4">
        <v>2687.36</v>
      </c>
      <c r="Q116" s="5">
        <f>Table1[[#This Row],[Current Price]] * Table1[[#This Row],[YTD Quantity Sold]]</f>
        <v>43120</v>
      </c>
    </row>
    <row r="117" spans="1:17" x14ac:dyDescent="0.25">
      <c r="A117">
        <v>116</v>
      </c>
      <c r="B117" t="s">
        <v>67</v>
      </c>
      <c r="C117" t="s">
        <v>41</v>
      </c>
      <c r="D117">
        <v>50</v>
      </c>
      <c r="E117">
        <v>26</v>
      </c>
      <c r="F117">
        <v>18</v>
      </c>
      <c r="G117">
        <v>152</v>
      </c>
      <c r="H117">
        <v>175</v>
      </c>
      <c r="I117" t="s">
        <v>42</v>
      </c>
      <c r="J117">
        <v>363</v>
      </c>
      <c r="K117">
        <v>12</v>
      </c>
      <c r="L117">
        <v>1</v>
      </c>
      <c r="M117">
        <v>26</v>
      </c>
      <c r="N117" s="4">
        <v>6418</v>
      </c>
      <c r="O117" s="4">
        <v>6500</v>
      </c>
      <c r="P117" s="4">
        <v>4160</v>
      </c>
      <c r="Q117" s="5">
        <f>Table1[[#This Row],[Current Price]] * Table1[[#This Row],[YTD Quantity Sold]]</f>
        <v>166868</v>
      </c>
    </row>
    <row r="118" spans="1:17" x14ac:dyDescent="0.25">
      <c r="A118">
        <v>117</v>
      </c>
      <c r="B118" t="s">
        <v>68</v>
      </c>
      <c r="C118" t="s">
        <v>41</v>
      </c>
      <c r="D118">
        <v>54</v>
      </c>
      <c r="E118">
        <v>26</v>
      </c>
      <c r="F118">
        <v>18</v>
      </c>
      <c r="G118">
        <v>168</v>
      </c>
      <c r="H118">
        <v>183</v>
      </c>
      <c r="I118" t="s">
        <v>42</v>
      </c>
      <c r="J118">
        <v>363</v>
      </c>
      <c r="K118">
        <v>12</v>
      </c>
      <c r="L118">
        <v>2</v>
      </c>
      <c r="M118">
        <v>56</v>
      </c>
      <c r="N118" s="4">
        <v>6418</v>
      </c>
      <c r="O118" s="4">
        <v>6500</v>
      </c>
      <c r="P118" s="4">
        <v>4160</v>
      </c>
      <c r="Q118" s="5">
        <f>Table1[[#This Row],[Current Price]] * Table1[[#This Row],[YTD Quantity Sold]]</f>
        <v>359408</v>
      </c>
    </row>
    <row r="119" spans="1:17" x14ac:dyDescent="0.25">
      <c r="A119">
        <v>118</v>
      </c>
      <c r="B119" t="s">
        <v>69</v>
      </c>
      <c r="C119" t="s">
        <v>41</v>
      </c>
      <c r="D119">
        <v>56</v>
      </c>
      <c r="E119">
        <v>27</v>
      </c>
      <c r="F119">
        <v>19</v>
      </c>
      <c r="G119">
        <v>175</v>
      </c>
      <c r="H119">
        <v>191</v>
      </c>
      <c r="I119" t="s">
        <v>42</v>
      </c>
      <c r="J119">
        <v>363</v>
      </c>
      <c r="K119">
        <v>12</v>
      </c>
      <c r="L119">
        <v>7</v>
      </c>
      <c r="M119">
        <v>50</v>
      </c>
      <c r="N119" s="4">
        <v>6505</v>
      </c>
      <c r="O119" s="4">
        <v>6699</v>
      </c>
      <c r="P119" s="4">
        <v>4287.3600000000006</v>
      </c>
      <c r="Q119" s="5">
        <f>Table1[[#This Row],[Current Price]] * Table1[[#This Row],[YTD Quantity Sold]]</f>
        <v>325250</v>
      </c>
    </row>
    <row r="120" spans="1:17" x14ac:dyDescent="0.25">
      <c r="A120">
        <v>119</v>
      </c>
      <c r="B120" t="s">
        <v>70</v>
      </c>
      <c r="C120" t="s">
        <v>41</v>
      </c>
      <c r="D120">
        <v>58</v>
      </c>
      <c r="E120">
        <v>29</v>
      </c>
      <c r="F120">
        <v>21</v>
      </c>
      <c r="G120">
        <v>183</v>
      </c>
      <c r="H120">
        <v>198</v>
      </c>
      <c r="I120" t="s">
        <v>42</v>
      </c>
      <c r="J120">
        <v>372</v>
      </c>
      <c r="K120">
        <v>12</v>
      </c>
      <c r="L120">
        <v>7</v>
      </c>
      <c r="M120">
        <v>68</v>
      </c>
      <c r="N120" s="4">
        <v>6620</v>
      </c>
      <c r="O120" s="4">
        <v>6825</v>
      </c>
      <c r="P120" s="4">
        <v>4368</v>
      </c>
      <c r="Q120" s="5">
        <f>Table1[[#This Row],[Current Price]] * Table1[[#This Row],[YTD Quantity Sold]]</f>
        <v>450160</v>
      </c>
    </row>
    <row r="121" spans="1:17" x14ac:dyDescent="0.25">
      <c r="A121">
        <v>120</v>
      </c>
      <c r="B121" t="s">
        <v>71</v>
      </c>
      <c r="C121" t="s">
        <v>41</v>
      </c>
      <c r="D121">
        <v>60</v>
      </c>
      <c r="E121">
        <v>29</v>
      </c>
      <c r="F121">
        <v>21</v>
      </c>
      <c r="G121">
        <v>191</v>
      </c>
      <c r="H121">
        <v>206</v>
      </c>
      <c r="I121" t="s">
        <v>42</v>
      </c>
      <c r="J121">
        <v>374</v>
      </c>
      <c r="K121">
        <v>12</v>
      </c>
      <c r="L121">
        <v>20</v>
      </c>
      <c r="M121">
        <v>122</v>
      </c>
      <c r="N121" s="4">
        <v>6620</v>
      </c>
      <c r="O121" s="4">
        <v>6825</v>
      </c>
      <c r="P121" s="4">
        <v>4368</v>
      </c>
      <c r="Q121" s="5">
        <f>Table1[[#This Row],[Current Price]] * Table1[[#This Row],[YTD Quantity Sold]]</f>
        <v>807640</v>
      </c>
    </row>
    <row r="122" spans="1:17" x14ac:dyDescent="0.25">
      <c r="A122">
        <v>121</v>
      </c>
      <c r="B122" t="s">
        <v>147</v>
      </c>
      <c r="C122" t="s">
        <v>137</v>
      </c>
      <c r="D122">
        <v>50</v>
      </c>
      <c r="E122">
        <v>26</v>
      </c>
      <c r="F122">
        <v>18</v>
      </c>
      <c r="G122">
        <v>152</v>
      </c>
      <c r="H122">
        <v>175</v>
      </c>
      <c r="I122" t="s">
        <v>74</v>
      </c>
      <c r="J122">
        <v>363</v>
      </c>
      <c r="K122">
        <v>12</v>
      </c>
      <c r="L122">
        <v>20</v>
      </c>
      <c r="M122">
        <v>110</v>
      </c>
      <c r="N122" s="4">
        <v>1168</v>
      </c>
      <c r="O122" s="4">
        <v>1299</v>
      </c>
      <c r="P122" s="4">
        <v>831.36</v>
      </c>
      <c r="Q122" s="5">
        <f>Table1[[#This Row],[Current Price]] * Table1[[#This Row],[YTD Quantity Sold]]</f>
        <v>128480</v>
      </c>
    </row>
    <row r="123" spans="1:17" x14ac:dyDescent="0.25">
      <c r="A123">
        <v>122</v>
      </c>
      <c r="B123" t="s">
        <v>148</v>
      </c>
      <c r="C123" t="s">
        <v>137</v>
      </c>
      <c r="D123">
        <v>54</v>
      </c>
      <c r="E123">
        <v>26</v>
      </c>
      <c r="F123">
        <v>18</v>
      </c>
      <c r="G123">
        <v>168</v>
      </c>
      <c r="H123">
        <v>183</v>
      </c>
      <c r="I123" t="s">
        <v>74</v>
      </c>
      <c r="J123">
        <v>363</v>
      </c>
      <c r="K123">
        <v>12</v>
      </c>
      <c r="L123">
        <v>18</v>
      </c>
      <c r="M123">
        <v>21</v>
      </c>
      <c r="N123" s="4">
        <v>1168</v>
      </c>
      <c r="O123" s="4">
        <v>1299</v>
      </c>
      <c r="P123" s="4">
        <v>831.36</v>
      </c>
      <c r="Q123" s="5">
        <f>Table1[[#This Row],[Current Price]] * Table1[[#This Row],[YTD Quantity Sold]]</f>
        <v>24528</v>
      </c>
    </row>
    <row r="124" spans="1:17" x14ac:dyDescent="0.25">
      <c r="A124">
        <v>123</v>
      </c>
      <c r="B124" t="s">
        <v>149</v>
      </c>
      <c r="C124" t="s">
        <v>137</v>
      </c>
      <c r="D124">
        <v>56</v>
      </c>
      <c r="E124">
        <v>27</v>
      </c>
      <c r="F124">
        <v>19</v>
      </c>
      <c r="G124">
        <v>175</v>
      </c>
      <c r="H124">
        <v>191</v>
      </c>
      <c r="I124" t="s">
        <v>74</v>
      </c>
      <c r="J124">
        <v>363</v>
      </c>
      <c r="K124">
        <v>12</v>
      </c>
      <c r="L124">
        <v>6</v>
      </c>
      <c r="M124">
        <v>38</v>
      </c>
      <c r="N124" s="4">
        <v>1200</v>
      </c>
      <c r="O124" s="4">
        <v>1250</v>
      </c>
      <c r="P124" s="4">
        <v>800</v>
      </c>
      <c r="Q124" s="5">
        <f>Table1[[#This Row],[Current Price]] * Table1[[#This Row],[YTD Quantity Sold]]</f>
        <v>45600</v>
      </c>
    </row>
    <row r="125" spans="1:17" x14ac:dyDescent="0.25">
      <c r="A125">
        <v>124</v>
      </c>
      <c r="B125" t="s">
        <v>150</v>
      </c>
      <c r="C125" t="s">
        <v>137</v>
      </c>
      <c r="D125">
        <v>58</v>
      </c>
      <c r="E125">
        <v>29</v>
      </c>
      <c r="F125">
        <v>21</v>
      </c>
      <c r="G125">
        <v>183</v>
      </c>
      <c r="H125">
        <v>198</v>
      </c>
      <c r="I125" t="s">
        <v>74</v>
      </c>
      <c r="J125">
        <v>372</v>
      </c>
      <c r="K125">
        <v>12</v>
      </c>
      <c r="L125">
        <v>6</v>
      </c>
      <c r="M125">
        <v>12</v>
      </c>
      <c r="N125" s="4">
        <v>1250</v>
      </c>
      <c r="O125" s="4">
        <v>1399</v>
      </c>
      <c r="P125" s="4">
        <v>895.36</v>
      </c>
      <c r="Q125" s="5">
        <f>Table1[[#This Row],[Current Price]] * Table1[[#This Row],[YTD Quantity Sold]]</f>
        <v>15000</v>
      </c>
    </row>
    <row r="126" spans="1:17" x14ac:dyDescent="0.25">
      <c r="A126">
        <v>125</v>
      </c>
      <c r="B126" t="s">
        <v>151</v>
      </c>
      <c r="C126" t="s">
        <v>137</v>
      </c>
      <c r="D126">
        <v>60</v>
      </c>
      <c r="E126">
        <v>29</v>
      </c>
      <c r="F126">
        <v>21</v>
      </c>
      <c r="G126">
        <v>191</v>
      </c>
      <c r="H126">
        <v>206</v>
      </c>
      <c r="I126" t="s">
        <v>74</v>
      </c>
      <c r="J126">
        <v>374</v>
      </c>
      <c r="K126">
        <v>12</v>
      </c>
      <c r="L126">
        <v>16</v>
      </c>
      <c r="M126">
        <v>98</v>
      </c>
      <c r="N126" s="4">
        <v>1250</v>
      </c>
      <c r="O126" s="4">
        <v>1399</v>
      </c>
      <c r="P126" s="4">
        <v>895.36</v>
      </c>
      <c r="Q126" s="5">
        <f>Table1[[#This Row],[Current Price]] * Table1[[#This Row],[YTD Quantity Sold]]</f>
        <v>122500</v>
      </c>
    </row>
    <row r="127" spans="1:17" x14ac:dyDescent="0.25">
      <c r="A127">
        <v>126</v>
      </c>
      <c r="B127" t="s">
        <v>136</v>
      </c>
      <c r="C127" t="s">
        <v>137</v>
      </c>
      <c r="D127">
        <v>50</v>
      </c>
      <c r="E127">
        <v>26</v>
      </c>
      <c r="F127">
        <v>18</v>
      </c>
      <c r="G127">
        <v>152</v>
      </c>
      <c r="H127">
        <v>175</v>
      </c>
      <c r="I127" t="s">
        <v>42</v>
      </c>
      <c r="J127">
        <v>363</v>
      </c>
      <c r="K127">
        <v>10</v>
      </c>
      <c r="L127">
        <v>3</v>
      </c>
      <c r="M127">
        <v>136</v>
      </c>
      <c r="N127" s="4">
        <v>2096</v>
      </c>
      <c r="O127" s="4">
        <v>2199</v>
      </c>
      <c r="P127" s="4">
        <v>1407.3600000000001</v>
      </c>
      <c r="Q127" s="5">
        <f>Table1[[#This Row],[Current Price]] * Table1[[#This Row],[YTD Quantity Sold]]</f>
        <v>285056</v>
      </c>
    </row>
    <row r="128" spans="1:17" x14ac:dyDescent="0.25">
      <c r="A128">
        <v>127</v>
      </c>
      <c r="B128" t="s">
        <v>138</v>
      </c>
      <c r="C128" t="s">
        <v>137</v>
      </c>
      <c r="D128">
        <v>54</v>
      </c>
      <c r="E128">
        <v>26</v>
      </c>
      <c r="F128">
        <v>18</v>
      </c>
      <c r="G128">
        <v>168</v>
      </c>
      <c r="H128">
        <v>183</v>
      </c>
      <c r="I128" t="s">
        <v>42</v>
      </c>
      <c r="J128">
        <v>363</v>
      </c>
      <c r="K128">
        <v>10</v>
      </c>
      <c r="L128">
        <v>19</v>
      </c>
      <c r="M128">
        <v>24</v>
      </c>
      <c r="N128" s="4">
        <v>2096</v>
      </c>
      <c r="O128" s="4">
        <v>2199</v>
      </c>
      <c r="P128" s="4">
        <v>1407.3600000000001</v>
      </c>
      <c r="Q128" s="5">
        <f>Table1[[#This Row],[Current Price]] * Table1[[#This Row],[YTD Quantity Sold]]</f>
        <v>50304</v>
      </c>
    </row>
    <row r="129" spans="1:17" x14ac:dyDescent="0.25">
      <c r="A129">
        <v>128</v>
      </c>
      <c r="B129" t="s">
        <v>139</v>
      </c>
      <c r="C129" t="s">
        <v>137</v>
      </c>
      <c r="D129">
        <v>56</v>
      </c>
      <c r="E129">
        <v>27</v>
      </c>
      <c r="F129">
        <v>19</v>
      </c>
      <c r="G129">
        <v>175</v>
      </c>
      <c r="H129">
        <v>191</v>
      </c>
      <c r="I129" t="s">
        <v>42</v>
      </c>
      <c r="J129">
        <v>363</v>
      </c>
      <c r="K129">
        <v>10</v>
      </c>
      <c r="L129">
        <v>18</v>
      </c>
      <c r="M129">
        <v>27</v>
      </c>
      <c r="N129" s="4">
        <v>1299</v>
      </c>
      <c r="O129" s="4">
        <v>2199</v>
      </c>
      <c r="P129" s="4">
        <v>1407.3600000000001</v>
      </c>
      <c r="Q129" s="5">
        <f>Table1[[#This Row],[Current Price]] * Table1[[#This Row],[YTD Quantity Sold]]</f>
        <v>35073</v>
      </c>
    </row>
    <row r="130" spans="1:17" x14ac:dyDescent="0.25">
      <c r="A130">
        <v>129</v>
      </c>
      <c r="B130" t="s">
        <v>140</v>
      </c>
      <c r="C130" t="s">
        <v>137</v>
      </c>
      <c r="D130">
        <v>58</v>
      </c>
      <c r="E130">
        <v>29</v>
      </c>
      <c r="F130">
        <v>21</v>
      </c>
      <c r="G130">
        <v>183</v>
      </c>
      <c r="H130">
        <v>198</v>
      </c>
      <c r="I130" t="s">
        <v>42</v>
      </c>
      <c r="J130">
        <v>372</v>
      </c>
      <c r="K130">
        <v>10</v>
      </c>
      <c r="L130">
        <v>9</v>
      </c>
      <c r="M130">
        <v>38</v>
      </c>
      <c r="N130" s="4">
        <v>1399</v>
      </c>
      <c r="O130" s="4">
        <v>2399</v>
      </c>
      <c r="P130" s="4">
        <v>1535.3600000000001</v>
      </c>
      <c r="Q130" s="5">
        <f>Table1[[#This Row],[Current Price]] * Table1[[#This Row],[YTD Quantity Sold]]</f>
        <v>53162</v>
      </c>
    </row>
    <row r="131" spans="1:17" x14ac:dyDescent="0.25">
      <c r="A131">
        <v>130</v>
      </c>
      <c r="B131" t="s">
        <v>141</v>
      </c>
      <c r="C131" t="s">
        <v>137</v>
      </c>
      <c r="D131">
        <v>60</v>
      </c>
      <c r="E131">
        <v>29</v>
      </c>
      <c r="F131">
        <v>21</v>
      </c>
      <c r="G131">
        <v>191</v>
      </c>
      <c r="H131">
        <v>206</v>
      </c>
      <c r="I131" t="s">
        <v>42</v>
      </c>
      <c r="J131">
        <v>374</v>
      </c>
      <c r="K131">
        <v>10</v>
      </c>
      <c r="L131">
        <v>11</v>
      </c>
      <c r="M131">
        <v>29</v>
      </c>
      <c r="N131" s="4">
        <v>1399</v>
      </c>
      <c r="O131" s="4">
        <v>2399</v>
      </c>
      <c r="P131" s="4">
        <v>1535.3600000000001</v>
      </c>
      <c r="Q131" s="5">
        <f>Table1[[#This Row],[Current Price]] * Table1[[#This Row],[YTD Quantity Sold]]</f>
        <v>40571</v>
      </c>
    </row>
    <row r="132" spans="1:17" x14ac:dyDescent="0.25">
      <c r="A132">
        <v>131</v>
      </c>
      <c r="B132" t="s">
        <v>152</v>
      </c>
      <c r="C132" t="s">
        <v>137</v>
      </c>
      <c r="D132">
        <v>50</v>
      </c>
      <c r="E132">
        <v>26</v>
      </c>
      <c r="F132">
        <v>18</v>
      </c>
      <c r="G132">
        <v>152</v>
      </c>
      <c r="H132">
        <v>175</v>
      </c>
      <c r="I132" t="s">
        <v>74</v>
      </c>
      <c r="J132">
        <v>363</v>
      </c>
      <c r="K132">
        <v>13</v>
      </c>
      <c r="L132">
        <v>4</v>
      </c>
      <c r="M132">
        <v>68</v>
      </c>
      <c r="N132" s="4">
        <v>1705</v>
      </c>
      <c r="O132" s="4">
        <v>1799</v>
      </c>
      <c r="P132" s="4">
        <v>1151.3600000000001</v>
      </c>
      <c r="Q132" s="5">
        <f>Table1[[#This Row],[Current Price]] * Table1[[#This Row],[YTD Quantity Sold]]</f>
        <v>115940</v>
      </c>
    </row>
    <row r="133" spans="1:17" x14ac:dyDescent="0.25">
      <c r="A133">
        <v>132</v>
      </c>
      <c r="B133" t="s">
        <v>153</v>
      </c>
      <c r="C133" t="s">
        <v>137</v>
      </c>
      <c r="D133">
        <v>54</v>
      </c>
      <c r="E133">
        <v>26</v>
      </c>
      <c r="F133">
        <v>18</v>
      </c>
      <c r="G133">
        <v>168</v>
      </c>
      <c r="H133">
        <v>183</v>
      </c>
      <c r="I133" t="s">
        <v>74</v>
      </c>
      <c r="J133">
        <v>363</v>
      </c>
      <c r="K133">
        <v>13</v>
      </c>
      <c r="L133">
        <v>17</v>
      </c>
      <c r="M133">
        <v>13</v>
      </c>
      <c r="N133" s="4">
        <v>1705</v>
      </c>
      <c r="O133" s="4">
        <v>1799</v>
      </c>
      <c r="P133" s="4">
        <v>1151.3600000000001</v>
      </c>
      <c r="Q133" s="5">
        <f>Table1[[#This Row],[Current Price]] * Table1[[#This Row],[YTD Quantity Sold]]</f>
        <v>22165</v>
      </c>
    </row>
    <row r="134" spans="1:17" x14ac:dyDescent="0.25">
      <c r="A134">
        <v>133</v>
      </c>
      <c r="B134" t="s">
        <v>154</v>
      </c>
      <c r="C134" t="s">
        <v>137</v>
      </c>
      <c r="D134">
        <v>56</v>
      </c>
      <c r="E134">
        <v>27</v>
      </c>
      <c r="F134">
        <v>19</v>
      </c>
      <c r="G134">
        <v>175</v>
      </c>
      <c r="H134">
        <v>191</v>
      </c>
      <c r="I134" t="s">
        <v>74</v>
      </c>
      <c r="J134">
        <v>363</v>
      </c>
      <c r="K134">
        <v>13</v>
      </c>
      <c r="L134">
        <v>20</v>
      </c>
      <c r="M134">
        <v>73</v>
      </c>
      <c r="N134" s="4">
        <v>1750</v>
      </c>
      <c r="O134" s="4">
        <v>1899</v>
      </c>
      <c r="P134" s="4">
        <v>1215.3600000000001</v>
      </c>
      <c r="Q134" s="5">
        <f>Table1[[#This Row],[Current Price]] * Table1[[#This Row],[YTD Quantity Sold]]</f>
        <v>127750</v>
      </c>
    </row>
    <row r="135" spans="1:17" x14ac:dyDescent="0.25">
      <c r="A135">
        <v>134</v>
      </c>
      <c r="B135" t="s">
        <v>155</v>
      </c>
      <c r="C135" t="s">
        <v>137</v>
      </c>
      <c r="D135">
        <v>58</v>
      </c>
      <c r="E135">
        <v>29</v>
      </c>
      <c r="F135">
        <v>21</v>
      </c>
      <c r="G135">
        <v>183</v>
      </c>
      <c r="H135">
        <v>198</v>
      </c>
      <c r="I135" t="s">
        <v>74</v>
      </c>
      <c r="J135">
        <v>372</v>
      </c>
      <c r="K135">
        <v>13</v>
      </c>
      <c r="L135">
        <v>12</v>
      </c>
      <c r="M135">
        <v>69</v>
      </c>
      <c r="N135" s="4">
        <v>1899</v>
      </c>
      <c r="O135" s="4">
        <v>1999</v>
      </c>
      <c r="P135" s="4">
        <v>1279.3600000000001</v>
      </c>
      <c r="Q135" s="5">
        <f>Table1[[#This Row],[Current Price]] * Table1[[#This Row],[YTD Quantity Sold]]</f>
        <v>131031</v>
      </c>
    </row>
    <row r="136" spans="1:17" x14ac:dyDescent="0.25">
      <c r="A136">
        <v>135</v>
      </c>
      <c r="B136" t="s">
        <v>156</v>
      </c>
      <c r="C136" t="s">
        <v>137</v>
      </c>
      <c r="D136">
        <v>60</v>
      </c>
      <c r="E136">
        <v>29</v>
      </c>
      <c r="F136">
        <v>21</v>
      </c>
      <c r="G136">
        <v>191</v>
      </c>
      <c r="H136">
        <v>206</v>
      </c>
      <c r="I136" t="s">
        <v>74</v>
      </c>
      <c r="J136">
        <v>374</v>
      </c>
      <c r="K136">
        <v>13</v>
      </c>
      <c r="L136">
        <v>0</v>
      </c>
      <c r="M136">
        <v>33</v>
      </c>
      <c r="N136" s="4">
        <v>1899</v>
      </c>
      <c r="O136" s="4">
        <v>1999</v>
      </c>
      <c r="P136" s="4">
        <v>1279.3600000000001</v>
      </c>
      <c r="Q136" s="5">
        <f>Table1[[#This Row],[Current Price]] * Table1[[#This Row],[YTD Quantity Sold]]</f>
        <v>62667</v>
      </c>
    </row>
    <row r="137" spans="1:17" x14ac:dyDescent="0.25">
      <c r="A137">
        <v>136</v>
      </c>
      <c r="B137" t="s">
        <v>142</v>
      </c>
      <c r="C137" t="s">
        <v>137</v>
      </c>
      <c r="D137">
        <v>50</v>
      </c>
      <c r="E137">
        <v>26</v>
      </c>
      <c r="F137">
        <v>18</v>
      </c>
      <c r="G137">
        <v>152</v>
      </c>
      <c r="H137">
        <v>175</v>
      </c>
      <c r="I137" t="s">
        <v>42</v>
      </c>
      <c r="J137">
        <v>363</v>
      </c>
      <c r="K137">
        <v>12</v>
      </c>
      <c r="L137">
        <v>17</v>
      </c>
      <c r="M137">
        <v>84</v>
      </c>
      <c r="N137" s="4">
        <v>1460</v>
      </c>
      <c r="O137" s="4">
        <v>1499</v>
      </c>
      <c r="P137" s="4">
        <v>959.36</v>
      </c>
      <c r="Q137" s="5">
        <f>Table1[[#This Row],[Current Price]] * Table1[[#This Row],[YTD Quantity Sold]]</f>
        <v>122640</v>
      </c>
    </row>
    <row r="138" spans="1:17" x14ac:dyDescent="0.25">
      <c r="A138">
        <v>137</v>
      </c>
      <c r="B138" t="s">
        <v>143</v>
      </c>
      <c r="C138" t="s">
        <v>137</v>
      </c>
      <c r="D138">
        <v>54</v>
      </c>
      <c r="E138">
        <v>26</v>
      </c>
      <c r="F138">
        <v>18</v>
      </c>
      <c r="G138">
        <v>168</v>
      </c>
      <c r="H138">
        <v>183</v>
      </c>
      <c r="I138" t="s">
        <v>42</v>
      </c>
      <c r="J138">
        <v>363</v>
      </c>
      <c r="K138">
        <v>12</v>
      </c>
      <c r="L138">
        <v>16</v>
      </c>
      <c r="M138">
        <v>134</v>
      </c>
      <c r="N138" s="4">
        <v>1460</v>
      </c>
      <c r="O138" s="4">
        <v>1499</v>
      </c>
      <c r="P138" s="4">
        <v>959.36</v>
      </c>
      <c r="Q138" s="5">
        <f>Table1[[#This Row],[Current Price]] * Table1[[#This Row],[YTD Quantity Sold]]</f>
        <v>195640</v>
      </c>
    </row>
    <row r="139" spans="1:17" x14ac:dyDescent="0.25">
      <c r="A139">
        <v>138</v>
      </c>
      <c r="B139" t="s">
        <v>144</v>
      </c>
      <c r="C139" t="s">
        <v>137</v>
      </c>
      <c r="D139">
        <v>56</v>
      </c>
      <c r="E139">
        <v>27</v>
      </c>
      <c r="F139">
        <v>19</v>
      </c>
      <c r="G139">
        <v>175</v>
      </c>
      <c r="H139">
        <v>191</v>
      </c>
      <c r="I139" t="s">
        <v>42</v>
      </c>
      <c r="J139">
        <v>363</v>
      </c>
      <c r="K139">
        <v>12</v>
      </c>
      <c r="L139">
        <v>20</v>
      </c>
      <c r="M139">
        <v>26</v>
      </c>
      <c r="N139" s="4">
        <v>1500</v>
      </c>
      <c r="O139" s="4">
        <v>1550</v>
      </c>
      <c r="P139" s="4">
        <v>992</v>
      </c>
      <c r="Q139" s="5">
        <f>Table1[[#This Row],[Current Price]] * Table1[[#This Row],[YTD Quantity Sold]]</f>
        <v>39000</v>
      </c>
    </row>
    <row r="140" spans="1:17" x14ac:dyDescent="0.25">
      <c r="A140">
        <v>139</v>
      </c>
      <c r="B140" t="s">
        <v>145</v>
      </c>
      <c r="C140" t="s">
        <v>137</v>
      </c>
      <c r="D140">
        <v>58</v>
      </c>
      <c r="E140">
        <v>29</v>
      </c>
      <c r="F140">
        <v>21</v>
      </c>
      <c r="G140">
        <v>183</v>
      </c>
      <c r="H140">
        <v>198</v>
      </c>
      <c r="I140" t="s">
        <v>42</v>
      </c>
      <c r="J140">
        <v>372</v>
      </c>
      <c r="K140">
        <v>12</v>
      </c>
      <c r="L140">
        <v>7</v>
      </c>
      <c r="M140">
        <v>99</v>
      </c>
      <c r="N140" s="4">
        <v>1600</v>
      </c>
      <c r="O140" s="4">
        <v>1699</v>
      </c>
      <c r="P140" s="4">
        <v>1087.3600000000001</v>
      </c>
      <c r="Q140" s="5">
        <f>Table1[[#This Row],[Current Price]] * Table1[[#This Row],[YTD Quantity Sold]]</f>
        <v>158400</v>
      </c>
    </row>
    <row r="141" spans="1:17" x14ac:dyDescent="0.25">
      <c r="A141">
        <v>140</v>
      </c>
      <c r="B141" t="s">
        <v>146</v>
      </c>
      <c r="C141" t="s">
        <v>137</v>
      </c>
      <c r="D141">
        <v>60</v>
      </c>
      <c r="E141">
        <v>29</v>
      </c>
      <c r="F141">
        <v>21</v>
      </c>
      <c r="G141">
        <v>191</v>
      </c>
      <c r="H141">
        <v>206</v>
      </c>
      <c r="I141" t="s">
        <v>42</v>
      </c>
      <c r="J141">
        <v>374</v>
      </c>
      <c r="K141">
        <v>12</v>
      </c>
      <c r="L141">
        <v>7</v>
      </c>
      <c r="M141">
        <v>117</v>
      </c>
      <c r="N141" s="4">
        <v>1600</v>
      </c>
      <c r="O141" s="4">
        <v>1699</v>
      </c>
      <c r="P141" s="4">
        <v>1087.3600000000001</v>
      </c>
      <c r="Q141" s="5">
        <f>Table1[[#This Row],[Current Price]] * Table1[[#This Row],[YTD Quantity Sold]]</f>
        <v>187200</v>
      </c>
    </row>
    <row r="142" spans="1:17" x14ac:dyDescent="0.25">
      <c r="A142">
        <v>141</v>
      </c>
      <c r="B142" t="s">
        <v>157</v>
      </c>
      <c r="C142" t="s">
        <v>137</v>
      </c>
      <c r="D142">
        <v>50</v>
      </c>
      <c r="E142">
        <v>26</v>
      </c>
      <c r="F142">
        <v>18</v>
      </c>
      <c r="G142">
        <v>152</v>
      </c>
      <c r="H142">
        <v>175</v>
      </c>
      <c r="I142" t="s">
        <v>42</v>
      </c>
      <c r="J142">
        <v>363</v>
      </c>
      <c r="K142">
        <v>10</v>
      </c>
      <c r="L142">
        <v>16</v>
      </c>
      <c r="M142">
        <v>104</v>
      </c>
      <c r="N142" s="4">
        <v>1330</v>
      </c>
      <c r="O142" s="4">
        <v>1330</v>
      </c>
      <c r="P142" s="4">
        <v>851.2</v>
      </c>
      <c r="Q142" s="5">
        <f>Table1[[#This Row],[Current Price]] * Table1[[#This Row],[YTD Quantity Sold]]</f>
        <v>138320</v>
      </c>
    </row>
    <row r="143" spans="1:17" x14ac:dyDescent="0.25">
      <c r="A143">
        <v>142</v>
      </c>
      <c r="B143" t="s">
        <v>158</v>
      </c>
      <c r="C143" t="s">
        <v>137</v>
      </c>
      <c r="D143">
        <v>54</v>
      </c>
      <c r="E143">
        <v>26</v>
      </c>
      <c r="F143">
        <v>18</v>
      </c>
      <c r="G143">
        <v>168</v>
      </c>
      <c r="H143">
        <v>183</v>
      </c>
      <c r="I143" t="s">
        <v>42</v>
      </c>
      <c r="J143">
        <v>363</v>
      </c>
      <c r="K143">
        <v>10</v>
      </c>
      <c r="L143">
        <v>18</v>
      </c>
      <c r="M143">
        <v>91</v>
      </c>
      <c r="N143" s="4">
        <v>1330</v>
      </c>
      <c r="O143" s="4">
        <v>1330</v>
      </c>
      <c r="P143" s="4">
        <v>851.2</v>
      </c>
      <c r="Q143" s="5">
        <f>Table1[[#This Row],[Current Price]] * Table1[[#This Row],[YTD Quantity Sold]]</f>
        <v>121030</v>
      </c>
    </row>
    <row r="144" spans="1:17" x14ac:dyDescent="0.25">
      <c r="A144">
        <v>143</v>
      </c>
      <c r="B144" t="s">
        <v>159</v>
      </c>
      <c r="C144" t="s">
        <v>137</v>
      </c>
      <c r="D144">
        <v>56</v>
      </c>
      <c r="E144">
        <v>27</v>
      </c>
      <c r="F144">
        <v>19</v>
      </c>
      <c r="G144">
        <v>175</v>
      </c>
      <c r="H144">
        <v>191</v>
      </c>
      <c r="I144" t="s">
        <v>42</v>
      </c>
      <c r="J144">
        <v>363</v>
      </c>
      <c r="K144">
        <v>10</v>
      </c>
      <c r="L144">
        <v>8</v>
      </c>
      <c r="M144">
        <v>101</v>
      </c>
      <c r="N144" s="4">
        <v>1350</v>
      </c>
      <c r="O144" s="4">
        <v>1399</v>
      </c>
      <c r="P144" s="4">
        <v>895.36</v>
      </c>
      <c r="Q144" s="5">
        <f>Table1[[#This Row],[Current Price]] * Table1[[#This Row],[YTD Quantity Sold]]</f>
        <v>136350</v>
      </c>
    </row>
    <row r="145" spans="1:17" x14ac:dyDescent="0.25">
      <c r="A145">
        <v>144</v>
      </c>
      <c r="B145" t="s">
        <v>160</v>
      </c>
      <c r="C145" t="s">
        <v>137</v>
      </c>
      <c r="D145">
        <v>58</v>
      </c>
      <c r="E145">
        <v>29</v>
      </c>
      <c r="F145">
        <v>21</v>
      </c>
      <c r="G145">
        <v>183</v>
      </c>
      <c r="H145">
        <v>198</v>
      </c>
      <c r="I145" t="s">
        <v>42</v>
      </c>
      <c r="J145">
        <v>372</v>
      </c>
      <c r="K145">
        <v>10</v>
      </c>
      <c r="L145">
        <v>4</v>
      </c>
      <c r="M145">
        <v>120</v>
      </c>
      <c r="N145" s="4">
        <v>1400</v>
      </c>
      <c r="O145" s="4">
        <v>1400</v>
      </c>
      <c r="P145" s="4">
        <v>896</v>
      </c>
      <c r="Q145" s="5">
        <f>Table1[[#This Row],[Current Price]] * Table1[[#This Row],[YTD Quantity Sold]]</f>
        <v>168000</v>
      </c>
    </row>
    <row r="146" spans="1:17" x14ac:dyDescent="0.25">
      <c r="A146">
        <v>145</v>
      </c>
      <c r="B146" t="s">
        <v>161</v>
      </c>
      <c r="C146" t="s">
        <v>137</v>
      </c>
      <c r="D146">
        <v>60</v>
      </c>
      <c r="E146">
        <v>29</v>
      </c>
      <c r="F146">
        <v>21</v>
      </c>
      <c r="G146">
        <v>191</v>
      </c>
      <c r="H146">
        <v>206</v>
      </c>
      <c r="I146" t="s">
        <v>42</v>
      </c>
      <c r="J146">
        <v>374</v>
      </c>
      <c r="K146">
        <v>10</v>
      </c>
      <c r="L146">
        <v>17</v>
      </c>
      <c r="M146">
        <v>65</v>
      </c>
      <c r="N146" s="4">
        <v>750</v>
      </c>
      <c r="O146" s="4">
        <v>1400</v>
      </c>
      <c r="P146" s="4">
        <v>896</v>
      </c>
      <c r="Q146" s="5">
        <f>Table1[[#This Row],[Current Price]] * Table1[[#This Row],[YTD Quantity Sold]]</f>
        <v>48750</v>
      </c>
    </row>
    <row r="147" spans="1:17" x14ac:dyDescent="0.25">
      <c r="A147">
        <v>146</v>
      </c>
      <c r="B147" t="s">
        <v>162</v>
      </c>
      <c r="C147" t="s">
        <v>137</v>
      </c>
      <c r="D147">
        <v>50</v>
      </c>
      <c r="E147">
        <v>26</v>
      </c>
      <c r="F147">
        <v>18</v>
      </c>
      <c r="G147">
        <v>152</v>
      </c>
      <c r="H147">
        <v>175</v>
      </c>
      <c r="I147" t="s">
        <v>74</v>
      </c>
      <c r="J147">
        <v>363</v>
      </c>
      <c r="K147">
        <v>12</v>
      </c>
      <c r="L147">
        <v>7</v>
      </c>
      <c r="M147">
        <v>18</v>
      </c>
      <c r="N147" s="4">
        <v>899</v>
      </c>
      <c r="O147" s="4">
        <v>1550</v>
      </c>
      <c r="P147" s="4">
        <v>992</v>
      </c>
      <c r="Q147" s="5">
        <f>Table1[[#This Row],[Current Price]] * Table1[[#This Row],[YTD Quantity Sold]]</f>
        <v>16182</v>
      </c>
    </row>
    <row r="148" spans="1:17" x14ac:dyDescent="0.25">
      <c r="A148">
        <v>147</v>
      </c>
      <c r="B148" t="s">
        <v>163</v>
      </c>
      <c r="C148" t="s">
        <v>137</v>
      </c>
      <c r="D148">
        <v>54</v>
      </c>
      <c r="E148">
        <v>26</v>
      </c>
      <c r="F148">
        <v>18</v>
      </c>
      <c r="G148">
        <v>168</v>
      </c>
      <c r="H148">
        <v>183</v>
      </c>
      <c r="I148" t="s">
        <v>74</v>
      </c>
      <c r="J148">
        <v>363</v>
      </c>
      <c r="K148">
        <v>12</v>
      </c>
      <c r="L148">
        <v>7</v>
      </c>
      <c r="M148">
        <v>142</v>
      </c>
      <c r="N148" s="4">
        <v>899</v>
      </c>
      <c r="O148" s="4">
        <v>1550</v>
      </c>
      <c r="P148" s="4">
        <v>992</v>
      </c>
      <c r="Q148" s="5">
        <f>Table1[[#This Row],[Current Price]] * Table1[[#This Row],[YTD Quantity Sold]]</f>
        <v>127658</v>
      </c>
    </row>
    <row r="149" spans="1:17" x14ac:dyDescent="0.25">
      <c r="A149">
        <v>148</v>
      </c>
      <c r="B149" t="s">
        <v>164</v>
      </c>
      <c r="C149" t="s">
        <v>137</v>
      </c>
      <c r="D149">
        <v>56</v>
      </c>
      <c r="E149">
        <v>27</v>
      </c>
      <c r="F149">
        <v>19</v>
      </c>
      <c r="G149">
        <v>175</v>
      </c>
      <c r="H149">
        <v>191</v>
      </c>
      <c r="I149" t="s">
        <v>74</v>
      </c>
      <c r="J149">
        <v>363</v>
      </c>
      <c r="K149">
        <v>12</v>
      </c>
      <c r="L149">
        <v>16</v>
      </c>
      <c r="M149">
        <v>15</v>
      </c>
      <c r="N149" s="4">
        <v>1560</v>
      </c>
      <c r="O149" s="4">
        <v>1599</v>
      </c>
      <c r="P149" s="4">
        <v>1023.36</v>
      </c>
      <c r="Q149" s="5">
        <f>Table1[[#This Row],[Current Price]] * Table1[[#This Row],[YTD Quantity Sold]]</f>
        <v>23400</v>
      </c>
    </row>
    <row r="150" spans="1:17" x14ac:dyDescent="0.25">
      <c r="A150">
        <v>149</v>
      </c>
      <c r="B150" t="s">
        <v>165</v>
      </c>
      <c r="C150" t="s">
        <v>137</v>
      </c>
      <c r="D150">
        <v>58</v>
      </c>
      <c r="E150">
        <v>29</v>
      </c>
      <c r="F150">
        <v>21</v>
      </c>
      <c r="G150">
        <v>183</v>
      </c>
      <c r="H150">
        <v>198</v>
      </c>
      <c r="I150" t="s">
        <v>74</v>
      </c>
      <c r="J150">
        <v>372</v>
      </c>
      <c r="K150">
        <v>12</v>
      </c>
      <c r="L150">
        <v>4</v>
      </c>
      <c r="M150">
        <v>55</v>
      </c>
      <c r="N150" s="4">
        <v>1699</v>
      </c>
      <c r="O150" s="4">
        <v>1699</v>
      </c>
      <c r="P150" s="4">
        <v>1087.3600000000001</v>
      </c>
      <c r="Q150" s="5">
        <f>Table1[[#This Row],[Current Price]] * Table1[[#This Row],[YTD Quantity Sold]]</f>
        <v>93445</v>
      </c>
    </row>
    <row r="151" spans="1:17" x14ac:dyDescent="0.25">
      <c r="A151">
        <v>150</v>
      </c>
      <c r="B151" t="s">
        <v>166</v>
      </c>
      <c r="C151" t="s">
        <v>137</v>
      </c>
      <c r="D151">
        <v>60</v>
      </c>
      <c r="E151">
        <v>29</v>
      </c>
      <c r="F151">
        <v>21</v>
      </c>
      <c r="G151">
        <v>191</v>
      </c>
      <c r="H151">
        <v>206</v>
      </c>
      <c r="I151" t="s">
        <v>74</v>
      </c>
      <c r="J151">
        <v>374</v>
      </c>
      <c r="K151">
        <v>12</v>
      </c>
      <c r="L151">
        <v>18</v>
      </c>
      <c r="M151">
        <v>71</v>
      </c>
      <c r="N151" s="4">
        <v>999</v>
      </c>
      <c r="O151" s="4">
        <v>1699</v>
      </c>
      <c r="P151" s="4">
        <v>1087.3600000000001</v>
      </c>
      <c r="Q151" s="5">
        <f>Table1[[#This Row],[Current Price]] * Table1[[#This Row],[YTD Quantity Sold]]</f>
        <v>70929</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C35EA-1F39-4632-87C5-5E62863D181C}">
  <dimension ref="A1:P151"/>
  <sheetViews>
    <sheetView workbookViewId="0"/>
  </sheetViews>
  <sheetFormatPr baseColWidth="10" defaultColWidth="9.140625" defaultRowHeight="15" x14ac:dyDescent="0.25"/>
  <cols>
    <col min="14" max="14" width="9.42578125" style="4" bestFit="1" customWidth="1"/>
    <col min="15" max="15" width="10.28515625" style="4" bestFit="1" customWidth="1"/>
    <col min="16" max="16" width="9.42578125" style="4" bestFit="1" customWidth="1"/>
  </cols>
  <sheetData>
    <row r="1" spans="1:16" x14ac:dyDescent="0.25">
      <c r="A1" t="s">
        <v>23</v>
      </c>
      <c r="B1" t="s">
        <v>24</v>
      </c>
      <c r="C1" t="s">
        <v>25</v>
      </c>
      <c r="D1" t="s">
        <v>29</v>
      </c>
      <c r="E1" t="s">
        <v>30</v>
      </c>
      <c r="F1" t="s">
        <v>31</v>
      </c>
      <c r="G1" t="s">
        <v>32</v>
      </c>
      <c r="H1" t="s">
        <v>33</v>
      </c>
      <c r="I1" t="s">
        <v>34</v>
      </c>
      <c r="J1" t="s">
        <v>35</v>
      </c>
      <c r="K1" t="s">
        <v>36</v>
      </c>
      <c r="L1" t="s">
        <v>37</v>
      </c>
      <c r="M1" t="s">
        <v>38</v>
      </c>
      <c r="N1" s="4" t="s">
        <v>26</v>
      </c>
      <c r="O1" s="4" t="s">
        <v>27</v>
      </c>
      <c r="P1" s="4" t="s">
        <v>28</v>
      </c>
    </row>
    <row r="2" spans="1:16" x14ac:dyDescent="0.25">
      <c r="A2">
        <v>1101</v>
      </c>
      <c r="B2" t="s">
        <v>40</v>
      </c>
      <c r="C2" t="s">
        <v>41</v>
      </c>
      <c r="D2">
        <v>50</v>
      </c>
      <c r="E2">
        <v>26</v>
      </c>
      <c r="F2">
        <v>18</v>
      </c>
      <c r="G2">
        <v>152</v>
      </c>
      <c r="H2">
        <v>175</v>
      </c>
      <c r="I2" t="s">
        <v>42</v>
      </c>
      <c r="J2">
        <v>363</v>
      </c>
      <c r="K2">
        <v>10</v>
      </c>
      <c r="L2">
        <v>9</v>
      </c>
      <c r="M2">
        <v>140</v>
      </c>
      <c r="N2" s="4">
        <v>1786</v>
      </c>
      <c r="O2" s="4">
        <v>2199</v>
      </c>
      <c r="P2" s="4">
        <v>1407.3600000000001</v>
      </c>
    </row>
    <row r="3" spans="1:16" x14ac:dyDescent="0.25">
      <c r="A3">
        <f>A2+1</f>
        <v>1102</v>
      </c>
      <c r="B3" t="s">
        <v>43</v>
      </c>
      <c r="C3" t="s">
        <v>41</v>
      </c>
      <c r="D3">
        <v>54</v>
      </c>
      <c r="E3">
        <v>26</v>
      </c>
      <c r="F3">
        <v>18</v>
      </c>
      <c r="G3">
        <v>168</v>
      </c>
      <c r="H3">
        <v>183</v>
      </c>
      <c r="I3" t="s">
        <v>42</v>
      </c>
      <c r="J3">
        <v>363</v>
      </c>
      <c r="K3">
        <v>10</v>
      </c>
      <c r="L3">
        <v>6</v>
      </c>
      <c r="M3">
        <v>6</v>
      </c>
      <c r="N3" s="4">
        <v>1786</v>
      </c>
      <c r="O3" s="4">
        <v>2199</v>
      </c>
      <c r="P3" s="4">
        <v>1407.3600000000001</v>
      </c>
    </row>
    <row r="4" spans="1:16" x14ac:dyDescent="0.25">
      <c r="A4">
        <f t="shared" ref="A4:A6" si="0">A3+1</f>
        <v>1103</v>
      </c>
      <c r="B4" t="s">
        <v>44</v>
      </c>
      <c r="C4" t="s">
        <v>41</v>
      </c>
      <c r="D4">
        <v>56</v>
      </c>
      <c r="E4">
        <v>27</v>
      </c>
      <c r="F4">
        <v>19</v>
      </c>
      <c r="G4">
        <v>175</v>
      </c>
      <c r="H4">
        <v>191</v>
      </c>
      <c r="I4" t="s">
        <v>42</v>
      </c>
      <c r="J4">
        <v>363</v>
      </c>
      <c r="K4">
        <v>10</v>
      </c>
      <c r="L4">
        <v>8</v>
      </c>
      <c r="M4">
        <v>89</v>
      </c>
      <c r="N4" s="4">
        <v>1842</v>
      </c>
      <c r="O4" s="4">
        <v>2250</v>
      </c>
      <c r="P4" s="4">
        <v>1440</v>
      </c>
    </row>
    <row r="5" spans="1:16" x14ac:dyDescent="0.25">
      <c r="A5">
        <f t="shared" si="0"/>
        <v>1104</v>
      </c>
      <c r="B5" t="s">
        <v>45</v>
      </c>
      <c r="C5" t="s">
        <v>41</v>
      </c>
      <c r="D5">
        <v>58</v>
      </c>
      <c r="E5">
        <v>29</v>
      </c>
      <c r="F5">
        <v>21</v>
      </c>
      <c r="G5">
        <v>183</v>
      </c>
      <c r="H5">
        <v>198</v>
      </c>
      <c r="I5" t="s">
        <v>42</v>
      </c>
      <c r="J5">
        <v>372</v>
      </c>
      <c r="K5">
        <v>10</v>
      </c>
      <c r="L5">
        <v>10</v>
      </c>
      <c r="M5">
        <v>15</v>
      </c>
      <c r="N5" s="4">
        <v>1981</v>
      </c>
      <c r="O5" s="4">
        <v>2299</v>
      </c>
      <c r="P5" s="4">
        <v>1471.3600000000001</v>
      </c>
    </row>
    <row r="6" spans="1:16" x14ac:dyDescent="0.25">
      <c r="A6">
        <f t="shared" si="0"/>
        <v>1105</v>
      </c>
      <c r="B6" t="s">
        <v>46</v>
      </c>
      <c r="C6" t="s">
        <v>41</v>
      </c>
      <c r="D6">
        <v>60</v>
      </c>
      <c r="E6">
        <v>29</v>
      </c>
      <c r="F6">
        <v>21</v>
      </c>
      <c r="G6">
        <v>191</v>
      </c>
      <c r="H6">
        <v>206</v>
      </c>
      <c r="I6" t="s">
        <v>42</v>
      </c>
      <c r="J6">
        <v>374</v>
      </c>
      <c r="K6">
        <v>10</v>
      </c>
      <c r="L6">
        <v>16</v>
      </c>
      <c r="M6">
        <v>109</v>
      </c>
      <c r="N6" s="4">
        <v>1981</v>
      </c>
      <c r="O6" s="4">
        <v>2299</v>
      </c>
      <c r="P6" s="4">
        <v>1471.3600000000001</v>
      </c>
    </row>
    <row r="7" spans="1:16" x14ac:dyDescent="0.25">
      <c r="A7">
        <f>A6+1</f>
        <v>1106</v>
      </c>
      <c r="B7" t="s">
        <v>47</v>
      </c>
      <c r="C7" t="s">
        <v>41</v>
      </c>
      <c r="D7">
        <v>50</v>
      </c>
      <c r="E7">
        <v>26</v>
      </c>
      <c r="F7">
        <v>18</v>
      </c>
      <c r="G7">
        <v>152</v>
      </c>
      <c r="H7">
        <v>175</v>
      </c>
      <c r="I7" t="s">
        <v>42</v>
      </c>
      <c r="J7">
        <v>363</v>
      </c>
      <c r="K7">
        <v>12</v>
      </c>
      <c r="L7">
        <v>13</v>
      </c>
      <c r="M7">
        <v>26</v>
      </c>
      <c r="N7" s="4">
        <v>6546</v>
      </c>
      <c r="O7" s="4">
        <v>7499</v>
      </c>
      <c r="P7" s="4">
        <v>4799.3600000000006</v>
      </c>
    </row>
    <row r="8" spans="1:16" x14ac:dyDescent="0.25">
      <c r="A8">
        <f t="shared" ref="A8:A71" si="1">A7+1</f>
        <v>1107</v>
      </c>
      <c r="B8" t="s">
        <v>48</v>
      </c>
      <c r="C8" t="s">
        <v>41</v>
      </c>
      <c r="D8">
        <v>54</v>
      </c>
      <c r="E8">
        <v>26</v>
      </c>
      <c r="F8">
        <v>18</v>
      </c>
      <c r="G8">
        <v>168</v>
      </c>
      <c r="H8">
        <v>183</v>
      </c>
      <c r="I8" t="s">
        <v>42</v>
      </c>
      <c r="J8">
        <v>363</v>
      </c>
      <c r="K8">
        <v>12</v>
      </c>
      <c r="L8">
        <v>3</v>
      </c>
      <c r="M8">
        <v>47</v>
      </c>
      <c r="N8" s="4">
        <v>6546</v>
      </c>
      <c r="O8" s="4">
        <v>7499</v>
      </c>
      <c r="P8" s="4">
        <v>4799.3600000000006</v>
      </c>
    </row>
    <row r="9" spans="1:16" x14ac:dyDescent="0.25">
      <c r="A9">
        <f t="shared" si="1"/>
        <v>1108</v>
      </c>
      <c r="B9" t="s">
        <v>49</v>
      </c>
      <c r="C9" t="s">
        <v>41</v>
      </c>
      <c r="D9">
        <v>56</v>
      </c>
      <c r="E9">
        <v>27</v>
      </c>
      <c r="F9">
        <v>19</v>
      </c>
      <c r="G9">
        <v>175</v>
      </c>
      <c r="H9">
        <v>191</v>
      </c>
      <c r="I9" t="s">
        <v>42</v>
      </c>
      <c r="J9">
        <v>363</v>
      </c>
      <c r="K9">
        <v>12</v>
      </c>
      <c r="L9">
        <v>4</v>
      </c>
      <c r="M9">
        <v>59</v>
      </c>
      <c r="N9" s="4">
        <v>6726</v>
      </c>
      <c r="O9" s="4">
        <v>7600</v>
      </c>
      <c r="P9" s="4">
        <v>4864</v>
      </c>
    </row>
    <row r="10" spans="1:16" x14ac:dyDescent="0.25">
      <c r="A10">
        <f t="shared" si="1"/>
        <v>1109</v>
      </c>
      <c r="B10" t="s">
        <v>50</v>
      </c>
      <c r="C10" t="s">
        <v>41</v>
      </c>
      <c r="D10">
        <v>58</v>
      </c>
      <c r="E10">
        <v>29</v>
      </c>
      <c r="F10">
        <v>21</v>
      </c>
      <c r="G10">
        <v>183</v>
      </c>
      <c r="H10">
        <v>198</v>
      </c>
      <c r="I10" t="s">
        <v>42</v>
      </c>
      <c r="J10">
        <v>372</v>
      </c>
      <c r="K10">
        <v>12</v>
      </c>
      <c r="L10">
        <v>7</v>
      </c>
      <c r="M10">
        <v>73</v>
      </c>
      <c r="N10" s="4">
        <v>6982</v>
      </c>
      <c r="O10" s="4">
        <v>7800</v>
      </c>
      <c r="P10" s="4">
        <v>4992</v>
      </c>
    </row>
    <row r="11" spans="1:16" x14ac:dyDescent="0.25">
      <c r="A11">
        <f t="shared" si="1"/>
        <v>1110</v>
      </c>
      <c r="B11" t="s">
        <v>51</v>
      </c>
      <c r="C11" t="s">
        <v>41</v>
      </c>
      <c r="D11">
        <v>60</v>
      </c>
      <c r="E11">
        <v>29</v>
      </c>
      <c r="F11">
        <v>21</v>
      </c>
      <c r="G11">
        <v>191</v>
      </c>
      <c r="H11">
        <v>206</v>
      </c>
      <c r="I11" t="s">
        <v>42</v>
      </c>
      <c r="J11">
        <v>374</v>
      </c>
      <c r="K11">
        <v>12</v>
      </c>
      <c r="L11">
        <v>13</v>
      </c>
      <c r="M11">
        <v>8</v>
      </c>
      <c r="N11" s="4">
        <v>6982</v>
      </c>
      <c r="O11" s="4">
        <v>7800</v>
      </c>
      <c r="P11" s="4">
        <v>4992</v>
      </c>
    </row>
    <row r="12" spans="1:16" x14ac:dyDescent="0.25">
      <c r="A12">
        <f t="shared" si="1"/>
        <v>1111</v>
      </c>
      <c r="B12" t="s">
        <v>52</v>
      </c>
      <c r="C12" t="s">
        <v>41</v>
      </c>
      <c r="D12">
        <v>50</v>
      </c>
      <c r="E12">
        <v>26</v>
      </c>
      <c r="F12">
        <v>18</v>
      </c>
      <c r="G12">
        <v>152</v>
      </c>
      <c r="H12">
        <v>175</v>
      </c>
      <c r="I12" t="s">
        <v>42</v>
      </c>
      <c r="J12">
        <v>363</v>
      </c>
      <c r="K12">
        <v>12</v>
      </c>
      <c r="L12">
        <v>17</v>
      </c>
      <c r="M12">
        <v>0</v>
      </c>
      <c r="N12" s="4">
        <v>5100</v>
      </c>
      <c r="O12" s="4">
        <v>8100</v>
      </c>
      <c r="P12" s="4">
        <v>5184</v>
      </c>
    </row>
    <row r="13" spans="1:16" x14ac:dyDescent="0.25">
      <c r="A13">
        <f t="shared" si="1"/>
        <v>1112</v>
      </c>
      <c r="B13" t="s">
        <v>53</v>
      </c>
      <c r="C13" t="s">
        <v>41</v>
      </c>
      <c r="D13">
        <v>54</v>
      </c>
      <c r="E13">
        <v>26</v>
      </c>
      <c r="F13">
        <v>18</v>
      </c>
      <c r="G13">
        <v>168</v>
      </c>
      <c r="H13">
        <v>183</v>
      </c>
      <c r="I13" t="s">
        <v>42</v>
      </c>
      <c r="J13">
        <v>363</v>
      </c>
      <c r="K13">
        <v>12</v>
      </c>
      <c r="L13">
        <v>20</v>
      </c>
      <c r="M13">
        <v>26</v>
      </c>
      <c r="N13" s="4">
        <v>5100</v>
      </c>
      <c r="O13" s="4">
        <v>8100</v>
      </c>
      <c r="P13" s="4">
        <v>5184</v>
      </c>
    </row>
    <row r="14" spans="1:16" x14ac:dyDescent="0.25">
      <c r="A14">
        <f t="shared" si="1"/>
        <v>1113</v>
      </c>
      <c r="B14" t="s">
        <v>54</v>
      </c>
      <c r="C14" t="s">
        <v>41</v>
      </c>
      <c r="D14">
        <v>56</v>
      </c>
      <c r="E14">
        <v>27</v>
      </c>
      <c r="F14">
        <v>19</v>
      </c>
      <c r="G14">
        <v>175</v>
      </c>
      <c r="H14">
        <v>191</v>
      </c>
      <c r="I14" t="s">
        <v>42</v>
      </c>
      <c r="J14">
        <v>363</v>
      </c>
      <c r="K14">
        <v>12</v>
      </c>
      <c r="L14">
        <v>13</v>
      </c>
      <c r="M14">
        <v>92</v>
      </c>
      <c r="N14" s="4">
        <v>8101</v>
      </c>
      <c r="O14" s="4">
        <v>8299</v>
      </c>
      <c r="P14" s="4">
        <v>5311.3600000000006</v>
      </c>
    </row>
    <row r="15" spans="1:16" x14ac:dyDescent="0.25">
      <c r="A15">
        <f t="shared" si="1"/>
        <v>1114</v>
      </c>
      <c r="B15" t="s">
        <v>55</v>
      </c>
      <c r="C15" t="s">
        <v>41</v>
      </c>
      <c r="D15">
        <v>58</v>
      </c>
      <c r="E15">
        <v>29</v>
      </c>
      <c r="F15">
        <v>21</v>
      </c>
      <c r="G15">
        <v>183</v>
      </c>
      <c r="H15">
        <v>198</v>
      </c>
      <c r="I15" t="s">
        <v>42</v>
      </c>
      <c r="J15">
        <v>372</v>
      </c>
      <c r="K15">
        <v>12</v>
      </c>
      <c r="L15">
        <v>3</v>
      </c>
      <c r="M15">
        <v>106</v>
      </c>
      <c r="N15" s="4">
        <v>8255</v>
      </c>
      <c r="O15" s="4">
        <v>8399</v>
      </c>
      <c r="P15" s="4">
        <v>5375.3600000000006</v>
      </c>
    </row>
    <row r="16" spans="1:16" x14ac:dyDescent="0.25">
      <c r="A16">
        <f t="shared" si="1"/>
        <v>1115</v>
      </c>
      <c r="B16" t="s">
        <v>56</v>
      </c>
      <c r="C16" t="s">
        <v>41</v>
      </c>
      <c r="D16">
        <v>60</v>
      </c>
      <c r="E16">
        <v>29</v>
      </c>
      <c r="F16">
        <v>21</v>
      </c>
      <c r="G16">
        <v>191</v>
      </c>
      <c r="H16">
        <v>206</v>
      </c>
      <c r="I16" t="s">
        <v>42</v>
      </c>
      <c r="J16">
        <v>374</v>
      </c>
      <c r="K16">
        <v>12</v>
      </c>
      <c r="L16">
        <v>3</v>
      </c>
      <c r="M16">
        <v>47</v>
      </c>
      <c r="N16" s="4">
        <v>8255</v>
      </c>
      <c r="O16" s="4">
        <v>8399</v>
      </c>
      <c r="P16" s="4">
        <v>5375.3600000000006</v>
      </c>
    </row>
    <row r="17" spans="1:16" x14ac:dyDescent="0.25">
      <c r="A17">
        <f t="shared" si="1"/>
        <v>1116</v>
      </c>
      <c r="B17" t="s">
        <v>57</v>
      </c>
      <c r="C17" t="s">
        <v>41</v>
      </c>
      <c r="D17">
        <v>50</v>
      </c>
      <c r="E17">
        <v>26</v>
      </c>
      <c r="F17">
        <v>18</v>
      </c>
      <c r="G17">
        <v>152</v>
      </c>
      <c r="H17">
        <v>175</v>
      </c>
      <c r="I17" t="s">
        <v>42</v>
      </c>
      <c r="J17">
        <v>363</v>
      </c>
      <c r="K17">
        <v>13</v>
      </c>
      <c r="L17">
        <v>20</v>
      </c>
      <c r="M17">
        <v>106</v>
      </c>
      <c r="N17" s="4">
        <v>9781</v>
      </c>
      <c r="O17" s="4">
        <v>10000</v>
      </c>
      <c r="P17" s="4">
        <v>6400</v>
      </c>
    </row>
    <row r="18" spans="1:16" x14ac:dyDescent="0.25">
      <c r="A18">
        <f t="shared" si="1"/>
        <v>1117</v>
      </c>
      <c r="B18" t="s">
        <v>58</v>
      </c>
      <c r="C18" t="s">
        <v>41</v>
      </c>
      <c r="D18">
        <v>54</v>
      </c>
      <c r="E18">
        <v>26</v>
      </c>
      <c r="F18">
        <v>18</v>
      </c>
      <c r="G18">
        <v>168</v>
      </c>
      <c r="H18">
        <v>183</v>
      </c>
      <c r="I18" t="s">
        <v>42</v>
      </c>
      <c r="J18">
        <v>363</v>
      </c>
      <c r="K18">
        <v>13</v>
      </c>
      <c r="L18">
        <v>20</v>
      </c>
      <c r="M18">
        <v>4</v>
      </c>
      <c r="N18" s="4">
        <v>9781</v>
      </c>
      <c r="O18" s="4">
        <v>10000</v>
      </c>
      <c r="P18" s="4">
        <v>6400</v>
      </c>
    </row>
    <row r="19" spans="1:16" x14ac:dyDescent="0.25">
      <c r="A19">
        <f t="shared" si="1"/>
        <v>1118</v>
      </c>
      <c r="B19" t="s">
        <v>59</v>
      </c>
      <c r="C19" t="s">
        <v>41</v>
      </c>
      <c r="D19">
        <v>56</v>
      </c>
      <c r="E19">
        <v>27</v>
      </c>
      <c r="F19">
        <v>19</v>
      </c>
      <c r="G19">
        <v>175</v>
      </c>
      <c r="H19">
        <v>191</v>
      </c>
      <c r="I19" t="s">
        <v>42</v>
      </c>
      <c r="J19">
        <v>363</v>
      </c>
      <c r="K19">
        <v>13</v>
      </c>
      <c r="L19">
        <v>10</v>
      </c>
      <c r="M19">
        <v>103</v>
      </c>
      <c r="N19" s="4">
        <v>9812</v>
      </c>
      <c r="O19" s="4">
        <v>10500</v>
      </c>
      <c r="P19" s="4">
        <v>6720</v>
      </c>
    </row>
    <row r="20" spans="1:16" x14ac:dyDescent="0.25">
      <c r="A20">
        <f t="shared" si="1"/>
        <v>1119</v>
      </c>
      <c r="B20" t="s">
        <v>60</v>
      </c>
      <c r="C20" t="s">
        <v>41</v>
      </c>
      <c r="D20">
        <v>58</v>
      </c>
      <c r="E20">
        <v>29</v>
      </c>
      <c r="F20">
        <v>21</v>
      </c>
      <c r="G20">
        <v>183</v>
      </c>
      <c r="H20">
        <v>198</v>
      </c>
      <c r="I20" t="s">
        <v>42</v>
      </c>
      <c r="J20">
        <v>372</v>
      </c>
      <c r="K20">
        <v>13</v>
      </c>
      <c r="L20">
        <v>10</v>
      </c>
      <c r="M20">
        <v>13</v>
      </c>
      <c r="N20" s="4">
        <v>9902</v>
      </c>
      <c r="O20" s="4">
        <v>10999</v>
      </c>
      <c r="P20" s="4">
        <v>7039.3600000000006</v>
      </c>
    </row>
    <row r="21" spans="1:16" x14ac:dyDescent="0.25">
      <c r="A21">
        <f t="shared" si="1"/>
        <v>1120</v>
      </c>
      <c r="B21" t="s">
        <v>61</v>
      </c>
      <c r="C21" t="s">
        <v>41</v>
      </c>
      <c r="D21">
        <v>60</v>
      </c>
      <c r="E21">
        <v>29</v>
      </c>
      <c r="F21">
        <v>21</v>
      </c>
      <c r="G21">
        <v>191</v>
      </c>
      <c r="H21">
        <v>206</v>
      </c>
      <c r="I21" t="s">
        <v>42</v>
      </c>
      <c r="J21">
        <v>374</v>
      </c>
      <c r="K21">
        <v>13</v>
      </c>
      <c r="L21">
        <v>7</v>
      </c>
      <c r="M21">
        <v>1</v>
      </c>
      <c r="N21" s="4">
        <v>9902</v>
      </c>
      <c r="O21" s="4">
        <v>10999</v>
      </c>
      <c r="P21" s="4">
        <v>7039.3600000000006</v>
      </c>
    </row>
    <row r="22" spans="1:16" x14ac:dyDescent="0.25">
      <c r="A22">
        <f t="shared" si="1"/>
        <v>1121</v>
      </c>
      <c r="B22" t="s">
        <v>62</v>
      </c>
      <c r="C22" t="s">
        <v>41</v>
      </c>
      <c r="D22">
        <v>50</v>
      </c>
      <c r="E22">
        <v>26</v>
      </c>
      <c r="F22">
        <v>18</v>
      </c>
      <c r="G22">
        <v>152</v>
      </c>
      <c r="H22">
        <v>175</v>
      </c>
      <c r="I22" t="s">
        <v>42</v>
      </c>
      <c r="J22">
        <v>363</v>
      </c>
      <c r="K22">
        <v>10</v>
      </c>
      <c r="L22">
        <v>5</v>
      </c>
      <c r="M22">
        <v>9</v>
      </c>
      <c r="N22" s="4">
        <v>3769</v>
      </c>
      <c r="O22" s="4">
        <v>4200</v>
      </c>
      <c r="P22" s="4">
        <v>2688</v>
      </c>
    </row>
    <row r="23" spans="1:16" x14ac:dyDescent="0.25">
      <c r="A23">
        <f t="shared" si="1"/>
        <v>1122</v>
      </c>
      <c r="B23" t="s">
        <v>63</v>
      </c>
      <c r="C23" t="s">
        <v>41</v>
      </c>
      <c r="D23">
        <v>54</v>
      </c>
      <c r="E23">
        <v>26</v>
      </c>
      <c r="F23">
        <v>18</v>
      </c>
      <c r="G23">
        <v>168</v>
      </c>
      <c r="H23">
        <v>183</v>
      </c>
      <c r="I23" t="s">
        <v>42</v>
      </c>
      <c r="J23">
        <v>363</v>
      </c>
      <c r="K23">
        <v>10</v>
      </c>
      <c r="L23">
        <v>15</v>
      </c>
      <c r="M23">
        <v>133</v>
      </c>
      <c r="N23" s="4">
        <v>3769</v>
      </c>
      <c r="O23" s="4">
        <v>4200</v>
      </c>
      <c r="P23" s="4">
        <v>2688</v>
      </c>
    </row>
    <row r="24" spans="1:16" x14ac:dyDescent="0.25">
      <c r="A24">
        <f t="shared" si="1"/>
        <v>1123</v>
      </c>
      <c r="B24" t="s">
        <v>64</v>
      </c>
      <c r="C24" t="s">
        <v>41</v>
      </c>
      <c r="D24">
        <v>56</v>
      </c>
      <c r="E24">
        <v>27</v>
      </c>
      <c r="F24">
        <v>19</v>
      </c>
      <c r="G24">
        <v>175</v>
      </c>
      <c r="H24">
        <v>191</v>
      </c>
      <c r="I24" t="s">
        <v>42</v>
      </c>
      <c r="J24">
        <v>363</v>
      </c>
      <c r="K24">
        <v>10</v>
      </c>
      <c r="L24">
        <v>10</v>
      </c>
      <c r="M24">
        <v>144</v>
      </c>
      <c r="N24" s="4">
        <v>3821</v>
      </c>
      <c r="O24" s="4">
        <v>3999</v>
      </c>
      <c r="P24" s="4">
        <v>2559.36</v>
      </c>
    </row>
    <row r="25" spans="1:16" x14ac:dyDescent="0.25">
      <c r="A25">
        <f t="shared" si="1"/>
        <v>1124</v>
      </c>
      <c r="B25" t="s">
        <v>65</v>
      </c>
      <c r="C25" t="s">
        <v>41</v>
      </c>
      <c r="D25">
        <v>58</v>
      </c>
      <c r="E25">
        <v>29</v>
      </c>
      <c r="F25">
        <v>21</v>
      </c>
      <c r="G25">
        <v>183</v>
      </c>
      <c r="H25">
        <v>198</v>
      </c>
      <c r="I25" t="s">
        <v>42</v>
      </c>
      <c r="J25">
        <v>372</v>
      </c>
      <c r="K25">
        <v>10</v>
      </c>
      <c r="L25">
        <v>17</v>
      </c>
      <c r="M25">
        <v>73</v>
      </c>
      <c r="N25" s="4">
        <v>3920</v>
      </c>
      <c r="O25" s="4">
        <v>4199</v>
      </c>
      <c r="P25" s="4">
        <v>2687.36</v>
      </c>
    </row>
    <row r="26" spans="1:16" x14ac:dyDescent="0.25">
      <c r="A26">
        <f t="shared" si="1"/>
        <v>1125</v>
      </c>
      <c r="B26" t="s">
        <v>66</v>
      </c>
      <c r="C26" t="s">
        <v>41</v>
      </c>
      <c r="D26">
        <v>60</v>
      </c>
      <c r="E26">
        <v>29</v>
      </c>
      <c r="F26">
        <v>21</v>
      </c>
      <c r="G26">
        <v>191</v>
      </c>
      <c r="H26">
        <v>206</v>
      </c>
      <c r="I26" t="s">
        <v>42</v>
      </c>
      <c r="J26">
        <v>374</v>
      </c>
      <c r="K26">
        <v>10</v>
      </c>
      <c r="L26">
        <v>7</v>
      </c>
      <c r="M26">
        <v>11</v>
      </c>
      <c r="N26" s="4">
        <v>3920</v>
      </c>
      <c r="O26" s="4">
        <v>4199</v>
      </c>
      <c r="P26" s="4">
        <v>2687.36</v>
      </c>
    </row>
    <row r="27" spans="1:16" x14ac:dyDescent="0.25">
      <c r="A27">
        <f t="shared" si="1"/>
        <v>1126</v>
      </c>
      <c r="B27" t="s">
        <v>67</v>
      </c>
      <c r="C27" t="s">
        <v>41</v>
      </c>
      <c r="D27">
        <v>50</v>
      </c>
      <c r="E27">
        <v>26</v>
      </c>
      <c r="F27">
        <v>18</v>
      </c>
      <c r="G27">
        <v>152</v>
      </c>
      <c r="H27">
        <v>175</v>
      </c>
      <c r="I27" t="s">
        <v>42</v>
      </c>
      <c r="J27">
        <v>363</v>
      </c>
      <c r="K27">
        <v>12</v>
      </c>
      <c r="L27">
        <v>1</v>
      </c>
      <c r="M27">
        <v>26</v>
      </c>
      <c r="N27" s="4">
        <v>6418</v>
      </c>
      <c r="O27" s="4">
        <v>6500</v>
      </c>
      <c r="P27" s="4">
        <v>4160</v>
      </c>
    </row>
    <row r="28" spans="1:16" x14ac:dyDescent="0.25">
      <c r="A28">
        <f t="shared" si="1"/>
        <v>1127</v>
      </c>
      <c r="B28" t="s">
        <v>68</v>
      </c>
      <c r="C28" t="s">
        <v>41</v>
      </c>
      <c r="D28">
        <v>54</v>
      </c>
      <c r="E28">
        <v>26</v>
      </c>
      <c r="F28">
        <v>18</v>
      </c>
      <c r="G28">
        <v>168</v>
      </c>
      <c r="H28">
        <v>183</v>
      </c>
      <c r="I28" t="s">
        <v>42</v>
      </c>
      <c r="J28">
        <v>363</v>
      </c>
      <c r="K28">
        <v>12</v>
      </c>
      <c r="L28">
        <v>2</v>
      </c>
      <c r="M28">
        <v>56</v>
      </c>
      <c r="N28" s="4">
        <v>6418</v>
      </c>
      <c r="O28" s="4">
        <v>6500</v>
      </c>
      <c r="P28" s="4">
        <v>4160</v>
      </c>
    </row>
    <row r="29" spans="1:16" x14ac:dyDescent="0.25">
      <c r="A29">
        <f t="shared" si="1"/>
        <v>1128</v>
      </c>
      <c r="B29" t="s">
        <v>69</v>
      </c>
      <c r="C29" t="s">
        <v>41</v>
      </c>
      <c r="D29">
        <v>56</v>
      </c>
      <c r="E29">
        <v>27</v>
      </c>
      <c r="F29">
        <v>19</v>
      </c>
      <c r="G29">
        <v>175</v>
      </c>
      <c r="H29">
        <v>191</v>
      </c>
      <c r="I29" t="s">
        <v>42</v>
      </c>
      <c r="J29">
        <v>363</v>
      </c>
      <c r="K29">
        <v>12</v>
      </c>
      <c r="L29">
        <v>7</v>
      </c>
      <c r="M29">
        <v>50</v>
      </c>
      <c r="N29" s="4">
        <v>6505</v>
      </c>
      <c r="O29" s="4">
        <v>6699</v>
      </c>
      <c r="P29" s="4">
        <v>4287.3600000000006</v>
      </c>
    </row>
    <row r="30" spans="1:16" x14ac:dyDescent="0.25">
      <c r="A30">
        <f t="shared" si="1"/>
        <v>1129</v>
      </c>
      <c r="B30" t="s">
        <v>70</v>
      </c>
      <c r="C30" t="s">
        <v>41</v>
      </c>
      <c r="D30">
        <v>58</v>
      </c>
      <c r="E30">
        <v>29</v>
      </c>
      <c r="F30">
        <v>21</v>
      </c>
      <c r="G30">
        <v>183</v>
      </c>
      <c r="H30">
        <v>198</v>
      </c>
      <c r="I30" t="s">
        <v>42</v>
      </c>
      <c r="J30">
        <v>372</v>
      </c>
      <c r="K30">
        <v>12</v>
      </c>
      <c r="L30">
        <v>7</v>
      </c>
      <c r="M30">
        <v>68</v>
      </c>
      <c r="N30" s="4">
        <v>6620</v>
      </c>
      <c r="O30" s="4">
        <v>6825</v>
      </c>
      <c r="P30" s="4">
        <v>4368</v>
      </c>
    </row>
    <row r="31" spans="1:16" x14ac:dyDescent="0.25">
      <c r="A31">
        <f t="shared" si="1"/>
        <v>1130</v>
      </c>
      <c r="B31" t="s">
        <v>71</v>
      </c>
      <c r="C31" t="s">
        <v>41</v>
      </c>
      <c r="D31">
        <v>60</v>
      </c>
      <c r="E31">
        <v>29</v>
      </c>
      <c r="F31">
        <v>21</v>
      </c>
      <c r="G31">
        <v>191</v>
      </c>
      <c r="H31">
        <v>206</v>
      </c>
      <c r="I31" t="s">
        <v>42</v>
      </c>
      <c r="J31">
        <v>374</v>
      </c>
      <c r="K31">
        <v>12</v>
      </c>
      <c r="L31">
        <v>20</v>
      </c>
      <c r="M31">
        <v>122</v>
      </c>
      <c r="N31" s="4">
        <v>6620</v>
      </c>
      <c r="O31" s="4">
        <v>6825</v>
      </c>
      <c r="P31" s="4">
        <v>4368</v>
      </c>
    </row>
    <row r="32" spans="1:16" x14ac:dyDescent="0.25">
      <c r="A32">
        <f t="shared" si="1"/>
        <v>1131</v>
      </c>
      <c r="B32" t="s">
        <v>72</v>
      </c>
      <c r="C32" t="s">
        <v>73</v>
      </c>
      <c r="D32">
        <v>50</v>
      </c>
      <c r="E32">
        <v>26</v>
      </c>
      <c r="F32">
        <v>18</v>
      </c>
      <c r="G32">
        <v>152</v>
      </c>
      <c r="H32">
        <v>175</v>
      </c>
      <c r="I32" t="s">
        <v>74</v>
      </c>
      <c r="J32">
        <v>363</v>
      </c>
      <c r="K32">
        <v>10</v>
      </c>
      <c r="L32">
        <v>20</v>
      </c>
      <c r="M32">
        <v>109</v>
      </c>
      <c r="N32" s="4">
        <v>3072</v>
      </c>
      <c r="O32" s="4">
        <v>3100</v>
      </c>
      <c r="P32" s="4">
        <v>1984</v>
      </c>
    </row>
    <row r="33" spans="1:16" x14ac:dyDescent="0.25">
      <c r="A33">
        <f t="shared" si="1"/>
        <v>1132</v>
      </c>
      <c r="B33" t="s">
        <v>75</v>
      </c>
      <c r="C33" t="s">
        <v>73</v>
      </c>
      <c r="D33">
        <v>54</v>
      </c>
      <c r="E33">
        <v>26</v>
      </c>
      <c r="F33">
        <v>18</v>
      </c>
      <c r="G33">
        <v>168</v>
      </c>
      <c r="H33">
        <v>183</v>
      </c>
      <c r="I33" t="s">
        <v>74</v>
      </c>
      <c r="J33">
        <v>363</v>
      </c>
      <c r="K33">
        <v>10</v>
      </c>
      <c r="L33">
        <v>7</v>
      </c>
      <c r="M33">
        <v>72</v>
      </c>
      <c r="N33" s="4">
        <v>3072</v>
      </c>
      <c r="O33" s="4">
        <v>3100</v>
      </c>
      <c r="P33" s="4">
        <v>1984</v>
      </c>
    </row>
    <row r="34" spans="1:16" x14ac:dyDescent="0.25">
      <c r="A34">
        <f t="shared" si="1"/>
        <v>1133</v>
      </c>
      <c r="B34" t="s">
        <v>76</v>
      </c>
      <c r="C34" t="s">
        <v>73</v>
      </c>
      <c r="D34">
        <v>56</v>
      </c>
      <c r="E34">
        <v>27</v>
      </c>
      <c r="F34">
        <v>19</v>
      </c>
      <c r="G34">
        <v>175</v>
      </c>
      <c r="H34">
        <v>191</v>
      </c>
      <c r="I34" t="s">
        <v>74</v>
      </c>
      <c r="J34">
        <v>363</v>
      </c>
      <c r="K34">
        <v>10</v>
      </c>
      <c r="L34">
        <v>0</v>
      </c>
      <c r="M34">
        <v>100</v>
      </c>
      <c r="N34" s="4">
        <v>1999</v>
      </c>
      <c r="O34" s="4">
        <v>3199</v>
      </c>
      <c r="P34" s="4">
        <v>2047.3600000000001</v>
      </c>
    </row>
    <row r="35" spans="1:16" x14ac:dyDescent="0.25">
      <c r="A35">
        <f t="shared" si="1"/>
        <v>1134</v>
      </c>
      <c r="B35" t="s">
        <v>77</v>
      </c>
      <c r="C35" t="s">
        <v>73</v>
      </c>
      <c r="D35">
        <v>58</v>
      </c>
      <c r="E35">
        <v>29</v>
      </c>
      <c r="F35">
        <v>21</v>
      </c>
      <c r="G35">
        <v>183</v>
      </c>
      <c r="H35">
        <v>198</v>
      </c>
      <c r="I35" t="s">
        <v>74</v>
      </c>
      <c r="J35">
        <v>372</v>
      </c>
      <c r="K35">
        <v>10</v>
      </c>
      <c r="L35">
        <v>11</v>
      </c>
      <c r="M35">
        <v>81</v>
      </c>
      <c r="N35" s="4">
        <v>3250</v>
      </c>
      <c r="O35" s="4">
        <v>3399</v>
      </c>
      <c r="P35" s="4">
        <v>2175.36</v>
      </c>
    </row>
    <row r="36" spans="1:16" x14ac:dyDescent="0.25">
      <c r="A36">
        <f t="shared" si="1"/>
        <v>1135</v>
      </c>
      <c r="B36" t="s">
        <v>78</v>
      </c>
      <c r="C36" t="s">
        <v>73</v>
      </c>
      <c r="D36">
        <v>60</v>
      </c>
      <c r="E36">
        <v>29</v>
      </c>
      <c r="F36">
        <v>21</v>
      </c>
      <c r="G36">
        <v>191</v>
      </c>
      <c r="H36">
        <v>206</v>
      </c>
      <c r="I36" t="s">
        <v>74</v>
      </c>
      <c r="J36">
        <v>374</v>
      </c>
      <c r="K36">
        <v>10</v>
      </c>
      <c r="L36">
        <v>9</v>
      </c>
      <c r="M36">
        <v>129</v>
      </c>
      <c r="N36" s="4">
        <v>3250</v>
      </c>
      <c r="O36" s="4">
        <v>3399</v>
      </c>
      <c r="P36" s="4">
        <v>2175.36</v>
      </c>
    </row>
    <row r="37" spans="1:16" x14ac:dyDescent="0.25">
      <c r="A37">
        <f t="shared" si="1"/>
        <v>1136</v>
      </c>
      <c r="B37" t="s">
        <v>79</v>
      </c>
      <c r="C37" t="s">
        <v>73</v>
      </c>
      <c r="D37">
        <v>50</v>
      </c>
      <c r="E37">
        <v>26</v>
      </c>
      <c r="F37">
        <v>18</v>
      </c>
      <c r="G37">
        <v>152</v>
      </c>
      <c r="H37">
        <v>175</v>
      </c>
      <c r="I37" t="s">
        <v>74</v>
      </c>
      <c r="J37">
        <v>363</v>
      </c>
      <c r="K37">
        <v>12</v>
      </c>
      <c r="L37">
        <v>1</v>
      </c>
      <c r="M37">
        <v>22</v>
      </c>
      <c r="N37" s="4">
        <v>3222</v>
      </c>
      <c r="O37" s="4">
        <v>3350</v>
      </c>
      <c r="P37" s="4">
        <v>2144</v>
      </c>
    </row>
    <row r="38" spans="1:16" x14ac:dyDescent="0.25">
      <c r="A38">
        <f t="shared" si="1"/>
        <v>1137</v>
      </c>
      <c r="B38" t="s">
        <v>80</v>
      </c>
      <c r="C38" t="s">
        <v>73</v>
      </c>
      <c r="D38">
        <v>54</v>
      </c>
      <c r="E38">
        <v>26</v>
      </c>
      <c r="F38">
        <v>18</v>
      </c>
      <c r="G38">
        <v>168</v>
      </c>
      <c r="H38">
        <v>183</v>
      </c>
      <c r="I38" t="s">
        <v>74</v>
      </c>
      <c r="J38">
        <v>363</v>
      </c>
      <c r="K38">
        <v>12</v>
      </c>
      <c r="L38">
        <v>11</v>
      </c>
      <c r="M38">
        <v>103</v>
      </c>
      <c r="N38" s="4">
        <v>3222</v>
      </c>
      <c r="O38" s="4">
        <v>3350</v>
      </c>
      <c r="P38" s="4">
        <v>2144</v>
      </c>
    </row>
    <row r="39" spans="1:16" x14ac:dyDescent="0.25">
      <c r="A39">
        <f t="shared" si="1"/>
        <v>1138</v>
      </c>
      <c r="B39" t="s">
        <v>81</v>
      </c>
      <c r="C39" t="s">
        <v>73</v>
      </c>
      <c r="D39">
        <v>56</v>
      </c>
      <c r="E39">
        <v>27</v>
      </c>
      <c r="F39">
        <v>19</v>
      </c>
      <c r="G39">
        <v>175</v>
      </c>
      <c r="H39">
        <v>191</v>
      </c>
      <c r="I39" t="s">
        <v>74</v>
      </c>
      <c r="J39">
        <v>363</v>
      </c>
      <c r="K39">
        <v>12</v>
      </c>
      <c r="L39">
        <v>18</v>
      </c>
      <c r="M39">
        <v>78</v>
      </c>
      <c r="N39" s="4">
        <v>3250</v>
      </c>
      <c r="O39" s="4">
        <v>3399</v>
      </c>
      <c r="P39" s="4">
        <v>2175.36</v>
      </c>
    </row>
    <row r="40" spans="1:16" x14ac:dyDescent="0.25">
      <c r="A40">
        <f t="shared" si="1"/>
        <v>1139</v>
      </c>
      <c r="B40" t="s">
        <v>82</v>
      </c>
      <c r="C40" t="s">
        <v>73</v>
      </c>
      <c r="D40">
        <v>58</v>
      </c>
      <c r="E40">
        <v>29</v>
      </c>
      <c r="F40">
        <v>21</v>
      </c>
      <c r="G40">
        <v>183</v>
      </c>
      <c r="H40">
        <v>198</v>
      </c>
      <c r="I40" t="s">
        <v>74</v>
      </c>
      <c r="J40">
        <v>372</v>
      </c>
      <c r="K40">
        <v>12</v>
      </c>
      <c r="L40">
        <v>15</v>
      </c>
      <c r="M40">
        <v>5</v>
      </c>
      <c r="N40" s="4">
        <v>3302</v>
      </c>
      <c r="O40" s="4">
        <v>3499</v>
      </c>
      <c r="P40" s="4">
        <v>2239.36</v>
      </c>
    </row>
    <row r="41" spans="1:16" x14ac:dyDescent="0.25">
      <c r="A41">
        <f t="shared" si="1"/>
        <v>1140</v>
      </c>
      <c r="B41" t="s">
        <v>83</v>
      </c>
      <c r="C41" t="s">
        <v>73</v>
      </c>
      <c r="D41">
        <v>60</v>
      </c>
      <c r="E41">
        <v>29</v>
      </c>
      <c r="F41">
        <v>21</v>
      </c>
      <c r="G41">
        <v>191</v>
      </c>
      <c r="H41">
        <v>206</v>
      </c>
      <c r="I41" t="s">
        <v>74</v>
      </c>
      <c r="J41">
        <v>374</v>
      </c>
      <c r="K41">
        <v>12</v>
      </c>
      <c r="L41">
        <v>5</v>
      </c>
      <c r="M41">
        <v>142</v>
      </c>
      <c r="N41" s="4">
        <v>3302</v>
      </c>
      <c r="O41" s="4">
        <v>3499</v>
      </c>
      <c r="P41" s="4">
        <v>2239.36</v>
      </c>
    </row>
    <row r="42" spans="1:16" x14ac:dyDescent="0.25">
      <c r="A42">
        <f t="shared" si="1"/>
        <v>1141</v>
      </c>
      <c r="B42" t="s">
        <v>84</v>
      </c>
      <c r="C42" t="s">
        <v>73</v>
      </c>
      <c r="D42">
        <v>50</v>
      </c>
      <c r="E42">
        <v>26</v>
      </c>
      <c r="F42">
        <v>18</v>
      </c>
      <c r="G42">
        <v>152</v>
      </c>
      <c r="H42">
        <v>175</v>
      </c>
      <c r="I42" t="s">
        <v>74</v>
      </c>
      <c r="J42">
        <v>363</v>
      </c>
      <c r="K42">
        <v>12</v>
      </c>
      <c r="L42">
        <v>4</v>
      </c>
      <c r="M42">
        <v>3</v>
      </c>
      <c r="N42" s="4">
        <v>2715</v>
      </c>
      <c r="O42" s="4">
        <v>2899</v>
      </c>
      <c r="P42" s="4">
        <v>1855.3600000000001</v>
      </c>
    </row>
    <row r="43" spans="1:16" x14ac:dyDescent="0.25">
      <c r="A43">
        <f t="shared" si="1"/>
        <v>1142</v>
      </c>
      <c r="B43" t="s">
        <v>85</v>
      </c>
      <c r="C43" t="s">
        <v>73</v>
      </c>
      <c r="D43">
        <v>54</v>
      </c>
      <c r="E43">
        <v>26</v>
      </c>
      <c r="F43">
        <v>18</v>
      </c>
      <c r="G43">
        <v>168</v>
      </c>
      <c r="H43">
        <v>183</v>
      </c>
      <c r="I43" t="s">
        <v>74</v>
      </c>
      <c r="J43">
        <v>363</v>
      </c>
      <c r="K43">
        <v>12</v>
      </c>
      <c r="L43">
        <v>12</v>
      </c>
      <c r="M43">
        <v>84</v>
      </c>
      <c r="N43" s="4">
        <v>2715</v>
      </c>
      <c r="O43" s="4">
        <v>2899</v>
      </c>
      <c r="P43" s="4">
        <v>1855.3600000000001</v>
      </c>
    </row>
    <row r="44" spans="1:16" x14ac:dyDescent="0.25">
      <c r="A44">
        <f t="shared" si="1"/>
        <v>1143</v>
      </c>
      <c r="B44" t="s">
        <v>86</v>
      </c>
      <c r="C44" t="s">
        <v>73</v>
      </c>
      <c r="D44">
        <v>56</v>
      </c>
      <c r="E44">
        <v>27</v>
      </c>
      <c r="F44">
        <v>19</v>
      </c>
      <c r="G44">
        <v>175</v>
      </c>
      <c r="H44">
        <v>191</v>
      </c>
      <c r="I44" t="s">
        <v>74</v>
      </c>
      <c r="J44">
        <v>363</v>
      </c>
      <c r="K44">
        <v>12</v>
      </c>
      <c r="L44">
        <v>5</v>
      </c>
      <c r="M44">
        <v>141</v>
      </c>
      <c r="N44" s="4">
        <v>2750</v>
      </c>
      <c r="O44" s="4">
        <v>2899</v>
      </c>
      <c r="P44" s="4">
        <v>1855.3600000000001</v>
      </c>
    </row>
    <row r="45" spans="1:16" x14ac:dyDescent="0.25">
      <c r="A45">
        <f t="shared" si="1"/>
        <v>1144</v>
      </c>
      <c r="B45" t="s">
        <v>87</v>
      </c>
      <c r="C45" t="s">
        <v>73</v>
      </c>
      <c r="D45">
        <v>58</v>
      </c>
      <c r="E45">
        <v>29</v>
      </c>
      <c r="F45">
        <v>21</v>
      </c>
      <c r="G45">
        <v>183</v>
      </c>
      <c r="H45">
        <v>198</v>
      </c>
      <c r="I45" t="s">
        <v>74</v>
      </c>
      <c r="J45">
        <v>372</v>
      </c>
      <c r="K45">
        <v>12</v>
      </c>
      <c r="L45">
        <v>9</v>
      </c>
      <c r="M45">
        <v>69</v>
      </c>
      <c r="N45" s="4">
        <v>2815</v>
      </c>
      <c r="O45" s="4">
        <v>2999</v>
      </c>
      <c r="P45" s="4">
        <v>1919.3600000000001</v>
      </c>
    </row>
    <row r="46" spans="1:16" x14ac:dyDescent="0.25">
      <c r="A46">
        <f t="shared" si="1"/>
        <v>1145</v>
      </c>
      <c r="B46" t="s">
        <v>88</v>
      </c>
      <c r="C46" t="s">
        <v>73</v>
      </c>
      <c r="D46">
        <v>60</v>
      </c>
      <c r="E46">
        <v>29</v>
      </c>
      <c r="F46">
        <v>21</v>
      </c>
      <c r="G46">
        <v>191</v>
      </c>
      <c r="H46">
        <v>206</v>
      </c>
      <c r="I46" t="s">
        <v>74</v>
      </c>
      <c r="J46">
        <v>374</v>
      </c>
      <c r="K46">
        <v>12</v>
      </c>
      <c r="L46">
        <v>13</v>
      </c>
      <c r="M46">
        <v>143</v>
      </c>
      <c r="N46" s="4">
        <v>2815</v>
      </c>
      <c r="O46" s="4">
        <v>2999</v>
      </c>
      <c r="P46" s="4">
        <v>1919.3600000000001</v>
      </c>
    </row>
    <row r="47" spans="1:16" x14ac:dyDescent="0.25">
      <c r="A47">
        <f t="shared" si="1"/>
        <v>1146</v>
      </c>
      <c r="B47" t="s">
        <v>89</v>
      </c>
      <c r="C47" t="s">
        <v>73</v>
      </c>
      <c r="D47">
        <v>50</v>
      </c>
      <c r="E47">
        <v>26</v>
      </c>
      <c r="F47">
        <v>18</v>
      </c>
      <c r="G47">
        <v>152</v>
      </c>
      <c r="H47">
        <v>175</v>
      </c>
      <c r="I47" t="s">
        <v>74</v>
      </c>
      <c r="J47">
        <v>363</v>
      </c>
      <c r="K47">
        <v>13</v>
      </c>
      <c r="L47">
        <v>7</v>
      </c>
      <c r="M47">
        <v>117</v>
      </c>
      <c r="N47" s="4">
        <v>1999</v>
      </c>
      <c r="O47" s="4">
        <v>3299</v>
      </c>
      <c r="P47" s="4">
        <v>2111.36</v>
      </c>
    </row>
    <row r="48" spans="1:16" x14ac:dyDescent="0.25">
      <c r="A48">
        <f t="shared" si="1"/>
        <v>1147</v>
      </c>
      <c r="B48" t="s">
        <v>90</v>
      </c>
      <c r="C48" t="s">
        <v>73</v>
      </c>
      <c r="D48">
        <v>54</v>
      </c>
      <c r="E48">
        <v>26</v>
      </c>
      <c r="F48">
        <v>18</v>
      </c>
      <c r="G48">
        <v>168</v>
      </c>
      <c r="H48">
        <v>183</v>
      </c>
      <c r="I48" t="s">
        <v>74</v>
      </c>
      <c r="J48">
        <v>363</v>
      </c>
      <c r="K48">
        <v>13</v>
      </c>
      <c r="L48">
        <v>0</v>
      </c>
      <c r="M48">
        <v>48</v>
      </c>
      <c r="N48" s="4">
        <v>1999</v>
      </c>
      <c r="O48" s="4">
        <v>3299</v>
      </c>
      <c r="P48" s="4">
        <v>2111.36</v>
      </c>
    </row>
    <row r="49" spans="1:16" x14ac:dyDescent="0.25">
      <c r="A49">
        <f t="shared" si="1"/>
        <v>1148</v>
      </c>
      <c r="B49" t="s">
        <v>91</v>
      </c>
      <c r="C49" t="s">
        <v>73</v>
      </c>
      <c r="D49">
        <v>56</v>
      </c>
      <c r="E49">
        <v>27</v>
      </c>
      <c r="F49">
        <v>19</v>
      </c>
      <c r="G49">
        <v>175</v>
      </c>
      <c r="H49">
        <v>191</v>
      </c>
      <c r="I49" t="s">
        <v>74</v>
      </c>
      <c r="J49">
        <v>363</v>
      </c>
      <c r="K49">
        <v>13</v>
      </c>
      <c r="L49">
        <v>16</v>
      </c>
      <c r="M49">
        <v>84</v>
      </c>
      <c r="N49" s="4">
        <v>3150</v>
      </c>
      <c r="O49" s="4">
        <v>3199</v>
      </c>
      <c r="P49" s="4">
        <v>2047.3600000000001</v>
      </c>
    </row>
    <row r="50" spans="1:16" x14ac:dyDescent="0.25">
      <c r="A50">
        <f t="shared" si="1"/>
        <v>1149</v>
      </c>
      <c r="B50" t="s">
        <v>92</v>
      </c>
      <c r="C50" t="s">
        <v>73</v>
      </c>
      <c r="D50">
        <v>58</v>
      </c>
      <c r="E50">
        <v>29</v>
      </c>
      <c r="F50">
        <v>21</v>
      </c>
      <c r="G50">
        <v>183</v>
      </c>
      <c r="H50">
        <v>198</v>
      </c>
      <c r="I50" t="s">
        <v>74</v>
      </c>
      <c r="J50">
        <v>372</v>
      </c>
      <c r="K50">
        <v>13</v>
      </c>
      <c r="L50">
        <v>17</v>
      </c>
      <c r="M50">
        <v>106</v>
      </c>
      <c r="N50" s="4">
        <v>3291</v>
      </c>
      <c r="O50" s="4">
        <v>3299</v>
      </c>
      <c r="P50" s="4">
        <v>2111.36</v>
      </c>
    </row>
    <row r="51" spans="1:16" x14ac:dyDescent="0.25">
      <c r="A51">
        <f t="shared" si="1"/>
        <v>1150</v>
      </c>
      <c r="B51" t="s">
        <v>93</v>
      </c>
      <c r="C51" t="s">
        <v>73</v>
      </c>
      <c r="D51">
        <v>60</v>
      </c>
      <c r="E51">
        <v>29</v>
      </c>
      <c r="F51">
        <v>21</v>
      </c>
      <c r="G51">
        <v>191</v>
      </c>
      <c r="H51">
        <v>206</v>
      </c>
      <c r="I51" t="s">
        <v>74</v>
      </c>
      <c r="J51">
        <v>374</v>
      </c>
      <c r="K51">
        <v>13</v>
      </c>
      <c r="L51">
        <v>12</v>
      </c>
      <c r="M51">
        <v>96</v>
      </c>
      <c r="N51" s="4">
        <v>3291</v>
      </c>
      <c r="O51" s="4">
        <v>3299</v>
      </c>
      <c r="P51" s="4">
        <v>2111.36</v>
      </c>
    </row>
    <row r="52" spans="1:16" x14ac:dyDescent="0.25">
      <c r="A52">
        <f t="shared" si="1"/>
        <v>1151</v>
      </c>
      <c r="B52" t="s">
        <v>94</v>
      </c>
      <c r="C52" t="s">
        <v>73</v>
      </c>
      <c r="D52">
        <v>50</v>
      </c>
      <c r="E52">
        <v>26</v>
      </c>
      <c r="F52">
        <v>18</v>
      </c>
      <c r="G52">
        <v>152</v>
      </c>
      <c r="H52">
        <v>175</v>
      </c>
      <c r="I52" t="s">
        <v>74</v>
      </c>
      <c r="J52">
        <v>363</v>
      </c>
      <c r="K52">
        <v>10</v>
      </c>
      <c r="L52">
        <v>11</v>
      </c>
      <c r="M52">
        <v>150</v>
      </c>
      <c r="N52" s="4">
        <v>2916</v>
      </c>
      <c r="O52" s="4">
        <v>3100</v>
      </c>
      <c r="P52" s="4">
        <v>1984</v>
      </c>
    </row>
    <row r="53" spans="1:16" x14ac:dyDescent="0.25">
      <c r="A53">
        <f t="shared" si="1"/>
        <v>1152</v>
      </c>
      <c r="B53" t="s">
        <v>95</v>
      </c>
      <c r="C53" t="s">
        <v>73</v>
      </c>
      <c r="D53">
        <v>54</v>
      </c>
      <c r="E53">
        <v>26</v>
      </c>
      <c r="F53">
        <v>18</v>
      </c>
      <c r="G53">
        <v>168</v>
      </c>
      <c r="H53">
        <v>183</v>
      </c>
      <c r="I53" t="s">
        <v>74</v>
      </c>
      <c r="J53">
        <v>363</v>
      </c>
      <c r="K53">
        <v>10</v>
      </c>
      <c r="L53">
        <v>19</v>
      </c>
      <c r="M53">
        <v>89</v>
      </c>
      <c r="N53" s="4">
        <v>2916</v>
      </c>
      <c r="O53" s="4">
        <v>3100</v>
      </c>
      <c r="P53" s="4">
        <v>1984</v>
      </c>
    </row>
    <row r="54" spans="1:16" x14ac:dyDescent="0.25">
      <c r="A54">
        <f t="shared" si="1"/>
        <v>1153</v>
      </c>
      <c r="B54" t="s">
        <v>96</v>
      </c>
      <c r="C54" t="s">
        <v>73</v>
      </c>
      <c r="D54">
        <v>56</v>
      </c>
      <c r="E54">
        <v>27</v>
      </c>
      <c r="F54">
        <v>19</v>
      </c>
      <c r="G54">
        <v>175</v>
      </c>
      <c r="H54">
        <v>191</v>
      </c>
      <c r="I54" t="s">
        <v>74</v>
      </c>
      <c r="J54">
        <v>363</v>
      </c>
      <c r="K54">
        <v>10</v>
      </c>
      <c r="L54">
        <v>17</v>
      </c>
      <c r="M54">
        <v>66</v>
      </c>
      <c r="N54" s="4">
        <v>2999</v>
      </c>
      <c r="O54" s="4">
        <v>2999</v>
      </c>
      <c r="P54" s="4">
        <v>1919.3600000000001</v>
      </c>
    </row>
    <row r="55" spans="1:16" x14ac:dyDescent="0.25">
      <c r="A55">
        <f t="shared" si="1"/>
        <v>1154</v>
      </c>
      <c r="B55" t="s">
        <v>97</v>
      </c>
      <c r="C55" t="s">
        <v>73</v>
      </c>
      <c r="D55">
        <v>58</v>
      </c>
      <c r="E55">
        <v>29</v>
      </c>
      <c r="F55">
        <v>21</v>
      </c>
      <c r="G55">
        <v>183</v>
      </c>
      <c r="H55">
        <v>198</v>
      </c>
      <c r="I55" t="s">
        <v>74</v>
      </c>
      <c r="J55">
        <v>372</v>
      </c>
      <c r="K55">
        <v>10</v>
      </c>
      <c r="L55">
        <v>14</v>
      </c>
      <c r="M55">
        <v>104</v>
      </c>
      <c r="N55" s="4">
        <v>3102</v>
      </c>
      <c r="O55" s="4">
        <v>3199</v>
      </c>
      <c r="P55" s="4">
        <v>2047.3600000000001</v>
      </c>
    </row>
    <row r="56" spans="1:16" x14ac:dyDescent="0.25">
      <c r="A56">
        <f t="shared" si="1"/>
        <v>1155</v>
      </c>
      <c r="B56" t="s">
        <v>98</v>
      </c>
      <c r="C56" t="s">
        <v>73</v>
      </c>
      <c r="D56">
        <v>60</v>
      </c>
      <c r="E56">
        <v>29</v>
      </c>
      <c r="F56">
        <v>21</v>
      </c>
      <c r="G56">
        <v>191</v>
      </c>
      <c r="H56">
        <v>206</v>
      </c>
      <c r="I56" t="s">
        <v>74</v>
      </c>
      <c r="J56">
        <v>374</v>
      </c>
      <c r="K56">
        <v>10</v>
      </c>
      <c r="L56">
        <v>15</v>
      </c>
      <c r="M56">
        <v>67</v>
      </c>
      <c r="N56" s="4">
        <v>3102</v>
      </c>
      <c r="O56" s="4">
        <v>3199</v>
      </c>
      <c r="P56" s="4">
        <v>2047.3600000000001</v>
      </c>
    </row>
    <row r="57" spans="1:16" x14ac:dyDescent="0.25">
      <c r="A57">
        <f t="shared" si="1"/>
        <v>1156</v>
      </c>
      <c r="B57" t="s">
        <v>99</v>
      </c>
      <c r="C57" t="s">
        <v>73</v>
      </c>
      <c r="D57">
        <v>50</v>
      </c>
      <c r="E57">
        <v>26</v>
      </c>
      <c r="F57">
        <v>18</v>
      </c>
      <c r="G57">
        <v>152</v>
      </c>
      <c r="H57">
        <v>175</v>
      </c>
      <c r="I57" t="s">
        <v>74</v>
      </c>
      <c r="J57">
        <v>363</v>
      </c>
      <c r="K57">
        <v>12</v>
      </c>
      <c r="L57">
        <v>4</v>
      </c>
      <c r="M57">
        <v>73</v>
      </c>
      <c r="N57" s="4">
        <v>2267</v>
      </c>
      <c r="O57" s="4">
        <v>2399</v>
      </c>
      <c r="P57" s="4">
        <v>1535.3600000000001</v>
      </c>
    </row>
    <row r="58" spans="1:16" x14ac:dyDescent="0.25">
      <c r="A58">
        <f t="shared" si="1"/>
        <v>1157</v>
      </c>
      <c r="B58" t="s">
        <v>100</v>
      </c>
      <c r="C58" t="s">
        <v>73</v>
      </c>
      <c r="D58">
        <v>54</v>
      </c>
      <c r="E58">
        <v>26</v>
      </c>
      <c r="F58">
        <v>18</v>
      </c>
      <c r="G58">
        <v>168</v>
      </c>
      <c r="H58">
        <v>183</v>
      </c>
      <c r="I58" t="s">
        <v>74</v>
      </c>
      <c r="J58">
        <v>363</v>
      </c>
      <c r="K58">
        <v>12</v>
      </c>
      <c r="L58">
        <v>16</v>
      </c>
      <c r="M58">
        <v>38</v>
      </c>
      <c r="N58" s="4">
        <v>2267</v>
      </c>
      <c r="O58" s="4">
        <v>2399</v>
      </c>
      <c r="P58" s="4">
        <v>1535.3600000000001</v>
      </c>
    </row>
    <row r="59" spans="1:16" x14ac:dyDescent="0.25">
      <c r="A59">
        <f t="shared" si="1"/>
        <v>1158</v>
      </c>
      <c r="B59" t="s">
        <v>101</v>
      </c>
      <c r="C59" t="s">
        <v>73</v>
      </c>
      <c r="D59">
        <v>56</v>
      </c>
      <c r="E59">
        <v>27</v>
      </c>
      <c r="F59">
        <v>19</v>
      </c>
      <c r="G59">
        <v>175</v>
      </c>
      <c r="H59">
        <v>191</v>
      </c>
      <c r="I59" t="s">
        <v>74</v>
      </c>
      <c r="J59">
        <v>363</v>
      </c>
      <c r="K59">
        <v>12</v>
      </c>
      <c r="L59">
        <v>13</v>
      </c>
      <c r="M59">
        <v>117</v>
      </c>
      <c r="N59" s="4">
        <v>2315</v>
      </c>
      <c r="O59" s="4">
        <v>2399</v>
      </c>
      <c r="P59" s="4">
        <v>1535.3600000000001</v>
      </c>
    </row>
    <row r="60" spans="1:16" x14ac:dyDescent="0.25">
      <c r="A60">
        <f t="shared" si="1"/>
        <v>1159</v>
      </c>
      <c r="B60" t="s">
        <v>102</v>
      </c>
      <c r="C60" t="s">
        <v>73</v>
      </c>
      <c r="D60">
        <v>58</v>
      </c>
      <c r="E60">
        <v>29</v>
      </c>
      <c r="F60">
        <v>21</v>
      </c>
      <c r="G60">
        <v>183</v>
      </c>
      <c r="H60">
        <v>198</v>
      </c>
      <c r="I60" t="s">
        <v>74</v>
      </c>
      <c r="J60">
        <v>372</v>
      </c>
      <c r="K60">
        <v>12</v>
      </c>
      <c r="L60">
        <v>18</v>
      </c>
      <c r="M60">
        <v>141</v>
      </c>
      <c r="N60" s="4">
        <v>2395</v>
      </c>
      <c r="O60" s="4">
        <v>2499</v>
      </c>
      <c r="P60" s="4">
        <v>1599.3600000000001</v>
      </c>
    </row>
    <row r="61" spans="1:16" x14ac:dyDescent="0.25">
      <c r="A61">
        <f t="shared" si="1"/>
        <v>1160</v>
      </c>
      <c r="B61" t="s">
        <v>103</v>
      </c>
      <c r="C61" t="s">
        <v>73</v>
      </c>
      <c r="D61">
        <v>60</v>
      </c>
      <c r="E61">
        <v>29</v>
      </c>
      <c r="F61">
        <v>21</v>
      </c>
      <c r="G61">
        <v>191</v>
      </c>
      <c r="H61">
        <v>206</v>
      </c>
      <c r="I61" t="s">
        <v>74</v>
      </c>
      <c r="J61">
        <v>374</v>
      </c>
      <c r="K61">
        <v>12</v>
      </c>
      <c r="L61">
        <v>6</v>
      </c>
      <c r="M61">
        <v>133</v>
      </c>
      <c r="N61" s="4">
        <v>2395</v>
      </c>
      <c r="O61" s="4">
        <v>2499</v>
      </c>
      <c r="P61" s="4">
        <v>1599.3600000000001</v>
      </c>
    </row>
    <row r="62" spans="1:16" x14ac:dyDescent="0.25">
      <c r="A62">
        <f t="shared" si="1"/>
        <v>1161</v>
      </c>
      <c r="B62" t="s">
        <v>104</v>
      </c>
      <c r="C62" t="s">
        <v>105</v>
      </c>
      <c r="D62">
        <v>50</v>
      </c>
      <c r="E62">
        <v>26</v>
      </c>
      <c r="F62">
        <v>18</v>
      </c>
      <c r="G62">
        <v>152</v>
      </c>
      <c r="H62">
        <v>175</v>
      </c>
      <c r="I62" t="s">
        <v>106</v>
      </c>
      <c r="J62">
        <v>363</v>
      </c>
      <c r="K62">
        <v>10</v>
      </c>
      <c r="L62">
        <v>12</v>
      </c>
      <c r="M62">
        <v>63</v>
      </c>
      <c r="N62" s="4">
        <v>835</v>
      </c>
      <c r="O62" s="4">
        <v>899</v>
      </c>
      <c r="P62" s="4">
        <v>575.36</v>
      </c>
    </row>
    <row r="63" spans="1:16" x14ac:dyDescent="0.25">
      <c r="A63">
        <f t="shared" si="1"/>
        <v>1162</v>
      </c>
      <c r="B63" t="s">
        <v>107</v>
      </c>
      <c r="C63" t="s">
        <v>105</v>
      </c>
      <c r="D63">
        <v>54</v>
      </c>
      <c r="E63">
        <v>26</v>
      </c>
      <c r="F63">
        <v>18</v>
      </c>
      <c r="G63">
        <v>168</v>
      </c>
      <c r="H63">
        <v>183</v>
      </c>
      <c r="I63" t="s">
        <v>106</v>
      </c>
      <c r="J63">
        <v>363</v>
      </c>
      <c r="K63">
        <v>10</v>
      </c>
      <c r="L63">
        <v>17</v>
      </c>
      <c r="M63">
        <v>53</v>
      </c>
      <c r="N63" s="4">
        <v>835</v>
      </c>
      <c r="O63" s="4">
        <v>899</v>
      </c>
      <c r="P63" s="4">
        <v>575.36</v>
      </c>
    </row>
    <row r="64" spans="1:16" x14ac:dyDescent="0.25">
      <c r="A64">
        <f t="shared" si="1"/>
        <v>1163</v>
      </c>
      <c r="B64" t="s">
        <v>108</v>
      </c>
      <c r="C64" t="s">
        <v>105</v>
      </c>
      <c r="D64">
        <v>56</v>
      </c>
      <c r="E64">
        <v>27</v>
      </c>
      <c r="F64">
        <v>19</v>
      </c>
      <c r="G64">
        <v>175</v>
      </c>
      <c r="H64">
        <v>191</v>
      </c>
      <c r="I64" t="s">
        <v>106</v>
      </c>
      <c r="J64">
        <v>363</v>
      </c>
      <c r="K64">
        <v>10</v>
      </c>
      <c r="L64">
        <v>19</v>
      </c>
      <c r="M64">
        <v>118</v>
      </c>
      <c r="N64" s="4">
        <v>845</v>
      </c>
      <c r="O64" s="4">
        <v>925</v>
      </c>
      <c r="P64" s="4">
        <v>592</v>
      </c>
    </row>
    <row r="65" spans="1:16" x14ac:dyDescent="0.25">
      <c r="A65">
        <f t="shared" si="1"/>
        <v>1164</v>
      </c>
      <c r="B65" t="s">
        <v>109</v>
      </c>
      <c r="C65" t="s">
        <v>105</v>
      </c>
      <c r="D65">
        <v>58</v>
      </c>
      <c r="E65">
        <v>29</v>
      </c>
      <c r="F65">
        <v>21</v>
      </c>
      <c r="G65">
        <v>183</v>
      </c>
      <c r="H65">
        <v>198</v>
      </c>
      <c r="I65" t="s">
        <v>106</v>
      </c>
      <c r="J65">
        <v>372</v>
      </c>
      <c r="K65">
        <v>10</v>
      </c>
      <c r="L65">
        <v>13</v>
      </c>
      <c r="M65">
        <v>93</v>
      </c>
      <c r="N65" s="4">
        <v>599</v>
      </c>
      <c r="O65" s="4">
        <v>950</v>
      </c>
      <c r="P65" s="4">
        <v>608</v>
      </c>
    </row>
    <row r="66" spans="1:16" x14ac:dyDescent="0.25">
      <c r="A66">
        <f t="shared" si="1"/>
        <v>1165</v>
      </c>
      <c r="B66" t="s">
        <v>110</v>
      </c>
      <c r="C66" t="s">
        <v>105</v>
      </c>
      <c r="D66">
        <v>60</v>
      </c>
      <c r="E66">
        <v>29</v>
      </c>
      <c r="F66">
        <v>21</v>
      </c>
      <c r="G66">
        <v>191</v>
      </c>
      <c r="H66">
        <v>206</v>
      </c>
      <c r="I66" t="s">
        <v>106</v>
      </c>
      <c r="J66">
        <v>374</v>
      </c>
      <c r="K66">
        <v>10</v>
      </c>
      <c r="L66">
        <v>19</v>
      </c>
      <c r="M66">
        <v>33</v>
      </c>
      <c r="N66" s="4">
        <v>599</v>
      </c>
      <c r="O66" s="4">
        <v>950</v>
      </c>
      <c r="P66" s="4">
        <v>608</v>
      </c>
    </row>
    <row r="67" spans="1:16" x14ac:dyDescent="0.25">
      <c r="A67">
        <f t="shared" si="1"/>
        <v>1166</v>
      </c>
      <c r="B67" t="s">
        <v>111</v>
      </c>
      <c r="C67" t="s">
        <v>105</v>
      </c>
      <c r="D67">
        <v>50</v>
      </c>
      <c r="E67">
        <v>26</v>
      </c>
      <c r="F67">
        <v>18</v>
      </c>
      <c r="G67">
        <v>152</v>
      </c>
      <c r="H67">
        <v>175</v>
      </c>
      <c r="I67" t="s">
        <v>106</v>
      </c>
      <c r="J67">
        <v>363</v>
      </c>
      <c r="K67">
        <v>12</v>
      </c>
      <c r="L67">
        <v>17</v>
      </c>
      <c r="M67">
        <v>60</v>
      </c>
      <c r="N67" s="4">
        <v>995</v>
      </c>
      <c r="O67" s="4">
        <v>999</v>
      </c>
      <c r="P67" s="4">
        <v>639.36</v>
      </c>
    </row>
    <row r="68" spans="1:16" x14ac:dyDescent="0.25">
      <c r="A68">
        <f t="shared" si="1"/>
        <v>1167</v>
      </c>
      <c r="B68" t="s">
        <v>112</v>
      </c>
      <c r="C68" t="s">
        <v>105</v>
      </c>
      <c r="D68">
        <v>54</v>
      </c>
      <c r="E68">
        <v>26</v>
      </c>
      <c r="F68">
        <v>18</v>
      </c>
      <c r="G68">
        <v>168</v>
      </c>
      <c r="H68">
        <v>183</v>
      </c>
      <c r="I68" t="s">
        <v>106</v>
      </c>
      <c r="J68">
        <v>363</v>
      </c>
      <c r="K68">
        <v>12</v>
      </c>
      <c r="L68">
        <v>4</v>
      </c>
      <c r="M68">
        <v>45</v>
      </c>
      <c r="N68" s="4">
        <v>995</v>
      </c>
      <c r="O68" s="4">
        <v>999</v>
      </c>
      <c r="P68" s="4">
        <v>639.36</v>
      </c>
    </row>
    <row r="69" spans="1:16" x14ac:dyDescent="0.25">
      <c r="A69">
        <f t="shared" si="1"/>
        <v>1168</v>
      </c>
      <c r="B69" t="s">
        <v>113</v>
      </c>
      <c r="C69" t="s">
        <v>105</v>
      </c>
      <c r="D69">
        <v>56</v>
      </c>
      <c r="E69">
        <v>27</v>
      </c>
      <c r="F69">
        <v>19</v>
      </c>
      <c r="G69">
        <v>175</v>
      </c>
      <c r="H69">
        <v>191</v>
      </c>
      <c r="I69" t="s">
        <v>106</v>
      </c>
      <c r="J69">
        <v>363</v>
      </c>
      <c r="K69">
        <v>12</v>
      </c>
      <c r="L69">
        <v>17</v>
      </c>
      <c r="M69">
        <v>84</v>
      </c>
      <c r="N69" s="4">
        <v>1115</v>
      </c>
      <c r="O69" s="4">
        <v>1299</v>
      </c>
      <c r="P69" s="4">
        <v>831.36</v>
      </c>
    </row>
    <row r="70" spans="1:16" x14ac:dyDescent="0.25">
      <c r="A70">
        <f t="shared" si="1"/>
        <v>1169</v>
      </c>
      <c r="B70" t="s">
        <v>114</v>
      </c>
      <c r="C70" t="s">
        <v>105</v>
      </c>
      <c r="D70">
        <v>58</v>
      </c>
      <c r="E70">
        <v>29</v>
      </c>
      <c r="F70">
        <v>21</v>
      </c>
      <c r="G70">
        <v>183</v>
      </c>
      <c r="H70">
        <v>198</v>
      </c>
      <c r="I70" t="s">
        <v>106</v>
      </c>
      <c r="J70">
        <v>372</v>
      </c>
      <c r="K70">
        <v>12</v>
      </c>
      <c r="L70">
        <v>14</v>
      </c>
      <c r="M70">
        <v>32</v>
      </c>
      <c r="N70" s="4">
        <v>1299</v>
      </c>
      <c r="O70" s="4">
        <v>1399</v>
      </c>
      <c r="P70" s="4">
        <v>895.36</v>
      </c>
    </row>
    <row r="71" spans="1:16" x14ac:dyDescent="0.25">
      <c r="A71">
        <f t="shared" si="1"/>
        <v>1170</v>
      </c>
      <c r="B71" t="s">
        <v>115</v>
      </c>
      <c r="C71" t="s">
        <v>105</v>
      </c>
      <c r="D71">
        <v>60</v>
      </c>
      <c r="E71">
        <v>29</v>
      </c>
      <c r="F71">
        <v>21</v>
      </c>
      <c r="G71">
        <v>191</v>
      </c>
      <c r="H71">
        <v>206</v>
      </c>
      <c r="I71" t="s">
        <v>106</v>
      </c>
      <c r="J71">
        <v>374</v>
      </c>
      <c r="K71">
        <v>12</v>
      </c>
      <c r="L71">
        <v>19</v>
      </c>
      <c r="M71">
        <v>58</v>
      </c>
      <c r="N71" s="4">
        <v>1299</v>
      </c>
      <c r="O71" s="4">
        <v>1399</v>
      </c>
      <c r="P71" s="4">
        <v>895.36</v>
      </c>
    </row>
    <row r="72" spans="1:16" x14ac:dyDescent="0.25">
      <c r="A72">
        <f t="shared" ref="A72:A135" si="2">A71+1</f>
        <v>1171</v>
      </c>
      <c r="B72" t="s">
        <v>116</v>
      </c>
      <c r="C72" t="s">
        <v>105</v>
      </c>
      <c r="D72">
        <v>50</v>
      </c>
      <c r="E72">
        <v>26</v>
      </c>
      <c r="F72">
        <v>18</v>
      </c>
      <c r="G72">
        <v>152</v>
      </c>
      <c r="H72">
        <v>175</v>
      </c>
      <c r="I72" t="s">
        <v>74</v>
      </c>
      <c r="J72">
        <v>363</v>
      </c>
      <c r="K72">
        <v>12</v>
      </c>
      <c r="L72">
        <v>19</v>
      </c>
      <c r="M72">
        <v>61</v>
      </c>
      <c r="N72" s="4">
        <v>1550</v>
      </c>
      <c r="O72" s="4">
        <v>1750</v>
      </c>
      <c r="P72" s="4">
        <v>1120</v>
      </c>
    </row>
    <row r="73" spans="1:16" x14ac:dyDescent="0.25">
      <c r="A73">
        <f t="shared" si="2"/>
        <v>1172</v>
      </c>
      <c r="B73" t="s">
        <v>117</v>
      </c>
      <c r="C73" t="s">
        <v>105</v>
      </c>
      <c r="D73">
        <v>54</v>
      </c>
      <c r="E73">
        <v>26</v>
      </c>
      <c r="F73">
        <v>18</v>
      </c>
      <c r="G73">
        <v>168</v>
      </c>
      <c r="H73">
        <v>183</v>
      </c>
      <c r="I73" t="s">
        <v>74</v>
      </c>
      <c r="J73">
        <v>363</v>
      </c>
      <c r="K73">
        <v>12</v>
      </c>
      <c r="L73">
        <v>5</v>
      </c>
      <c r="M73">
        <v>14</v>
      </c>
      <c r="N73" s="4">
        <v>1550</v>
      </c>
      <c r="O73" s="4">
        <v>1750</v>
      </c>
      <c r="P73" s="4">
        <v>1120</v>
      </c>
    </row>
    <row r="74" spans="1:16" x14ac:dyDescent="0.25">
      <c r="A74">
        <f t="shared" si="2"/>
        <v>1173</v>
      </c>
      <c r="B74" t="s">
        <v>118</v>
      </c>
      <c r="C74" t="s">
        <v>105</v>
      </c>
      <c r="D74">
        <v>56</v>
      </c>
      <c r="E74">
        <v>27</v>
      </c>
      <c r="F74">
        <v>19</v>
      </c>
      <c r="G74">
        <v>175</v>
      </c>
      <c r="H74">
        <v>191</v>
      </c>
      <c r="I74" t="s">
        <v>74</v>
      </c>
      <c r="J74">
        <v>363</v>
      </c>
      <c r="K74">
        <v>12</v>
      </c>
      <c r="L74">
        <v>5</v>
      </c>
      <c r="M74">
        <v>58</v>
      </c>
      <c r="N74" s="4">
        <v>1535</v>
      </c>
      <c r="O74" s="4">
        <v>1650</v>
      </c>
      <c r="P74" s="4">
        <v>1056</v>
      </c>
    </row>
    <row r="75" spans="1:16" x14ac:dyDescent="0.25">
      <c r="A75">
        <f t="shared" si="2"/>
        <v>1174</v>
      </c>
      <c r="B75" t="s">
        <v>119</v>
      </c>
      <c r="C75" t="s">
        <v>105</v>
      </c>
      <c r="D75">
        <v>58</v>
      </c>
      <c r="E75">
        <v>29</v>
      </c>
      <c r="F75">
        <v>21</v>
      </c>
      <c r="G75">
        <v>183</v>
      </c>
      <c r="H75">
        <v>198</v>
      </c>
      <c r="I75" t="s">
        <v>74</v>
      </c>
      <c r="J75">
        <v>372</v>
      </c>
      <c r="K75">
        <v>12</v>
      </c>
      <c r="L75">
        <v>10</v>
      </c>
      <c r="M75">
        <v>119</v>
      </c>
      <c r="N75" s="4">
        <v>1625</v>
      </c>
      <c r="O75" s="4">
        <v>1799</v>
      </c>
      <c r="P75" s="4">
        <v>1151.3600000000001</v>
      </c>
    </row>
    <row r="76" spans="1:16" x14ac:dyDescent="0.25">
      <c r="A76">
        <f t="shared" si="2"/>
        <v>1175</v>
      </c>
      <c r="B76" t="s">
        <v>120</v>
      </c>
      <c r="C76" t="s">
        <v>105</v>
      </c>
      <c r="D76">
        <v>60</v>
      </c>
      <c r="E76">
        <v>29</v>
      </c>
      <c r="F76">
        <v>21</v>
      </c>
      <c r="G76">
        <v>191</v>
      </c>
      <c r="H76">
        <v>206</v>
      </c>
      <c r="I76" t="s">
        <v>74</v>
      </c>
      <c r="J76">
        <v>374</v>
      </c>
      <c r="K76">
        <v>12</v>
      </c>
      <c r="L76">
        <v>18</v>
      </c>
      <c r="M76">
        <v>5</v>
      </c>
      <c r="N76" s="4">
        <v>1625</v>
      </c>
      <c r="O76" s="4">
        <v>1799</v>
      </c>
      <c r="P76" s="4">
        <v>1151.3600000000001</v>
      </c>
    </row>
    <row r="77" spans="1:16" x14ac:dyDescent="0.25">
      <c r="A77">
        <f t="shared" si="2"/>
        <v>1176</v>
      </c>
      <c r="B77" t="s">
        <v>121</v>
      </c>
      <c r="C77" t="s">
        <v>105</v>
      </c>
      <c r="D77">
        <v>50</v>
      </c>
      <c r="E77">
        <v>26</v>
      </c>
      <c r="F77">
        <v>18</v>
      </c>
      <c r="G77">
        <v>152</v>
      </c>
      <c r="H77">
        <v>175</v>
      </c>
      <c r="I77" t="s">
        <v>74</v>
      </c>
      <c r="J77">
        <v>363</v>
      </c>
      <c r="K77">
        <v>13</v>
      </c>
      <c r="L77">
        <v>5</v>
      </c>
      <c r="M77">
        <v>2</v>
      </c>
      <c r="N77" s="4">
        <v>1450</v>
      </c>
      <c r="O77" s="4">
        <v>1599</v>
      </c>
      <c r="P77" s="4">
        <v>1023.36</v>
      </c>
    </row>
    <row r="78" spans="1:16" x14ac:dyDescent="0.25">
      <c r="A78">
        <f t="shared" si="2"/>
        <v>1177</v>
      </c>
      <c r="B78" t="s">
        <v>122</v>
      </c>
      <c r="C78" t="s">
        <v>105</v>
      </c>
      <c r="D78">
        <v>54</v>
      </c>
      <c r="E78">
        <v>26</v>
      </c>
      <c r="F78">
        <v>18</v>
      </c>
      <c r="G78">
        <v>168</v>
      </c>
      <c r="H78">
        <v>183</v>
      </c>
      <c r="I78" t="s">
        <v>74</v>
      </c>
      <c r="J78">
        <v>363</v>
      </c>
      <c r="K78">
        <v>13</v>
      </c>
      <c r="L78">
        <v>9</v>
      </c>
      <c r="M78">
        <v>95</v>
      </c>
      <c r="N78" s="4">
        <v>1450</v>
      </c>
      <c r="O78" s="4">
        <v>1599</v>
      </c>
      <c r="P78" s="4">
        <v>1023.36</v>
      </c>
    </row>
    <row r="79" spans="1:16" x14ac:dyDescent="0.25">
      <c r="A79">
        <f t="shared" si="2"/>
        <v>1178</v>
      </c>
      <c r="B79" t="s">
        <v>123</v>
      </c>
      <c r="C79" t="s">
        <v>105</v>
      </c>
      <c r="D79">
        <v>56</v>
      </c>
      <c r="E79">
        <v>27</v>
      </c>
      <c r="F79">
        <v>19</v>
      </c>
      <c r="G79">
        <v>175</v>
      </c>
      <c r="H79">
        <v>191</v>
      </c>
      <c r="I79" t="s">
        <v>74</v>
      </c>
      <c r="J79">
        <v>363</v>
      </c>
      <c r="K79">
        <v>13</v>
      </c>
      <c r="L79">
        <v>20</v>
      </c>
      <c r="M79">
        <v>42</v>
      </c>
      <c r="N79" s="4">
        <v>1550</v>
      </c>
      <c r="O79" s="4">
        <v>1600</v>
      </c>
      <c r="P79" s="4">
        <v>1024</v>
      </c>
    </row>
    <row r="80" spans="1:16" x14ac:dyDescent="0.25">
      <c r="A80">
        <f t="shared" si="2"/>
        <v>1179</v>
      </c>
      <c r="B80" t="s">
        <v>124</v>
      </c>
      <c r="C80" t="s">
        <v>105</v>
      </c>
      <c r="D80">
        <v>58</v>
      </c>
      <c r="E80">
        <v>29</v>
      </c>
      <c r="F80">
        <v>21</v>
      </c>
      <c r="G80">
        <v>183</v>
      </c>
      <c r="H80">
        <v>198</v>
      </c>
      <c r="I80" t="s">
        <v>74</v>
      </c>
      <c r="J80">
        <v>372</v>
      </c>
      <c r="K80">
        <v>13</v>
      </c>
      <c r="L80">
        <v>17</v>
      </c>
      <c r="M80">
        <v>47</v>
      </c>
      <c r="N80" s="4">
        <v>1650</v>
      </c>
      <c r="O80" s="4">
        <v>1799</v>
      </c>
      <c r="P80" s="4">
        <v>1151.3600000000001</v>
      </c>
    </row>
    <row r="81" spans="1:16" x14ac:dyDescent="0.25">
      <c r="A81">
        <f t="shared" si="2"/>
        <v>1180</v>
      </c>
      <c r="B81" t="s">
        <v>125</v>
      </c>
      <c r="C81" t="s">
        <v>105</v>
      </c>
      <c r="D81">
        <v>60</v>
      </c>
      <c r="E81">
        <v>29</v>
      </c>
      <c r="F81">
        <v>21</v>
      </c>
      <c r="G81">
        <v>191</v>
      </c>
      <c r="H81">
        <v>206</v>
      </c>
      <c r="I81" t="s">
        <v>74</v>
      </c>
      <c r="J81">
        <v>374</v>
      </c>
      <c r="K81">
        <v>13</v>
      </c>
      <c r="L81">
        <v>12</v>
      </c>
      <c r="M81">
        <v>51</v>
      </c>
      <c r="N81" s="4">
        <v>1650</v>
      </c>
      <c r="O81" s="4">
        <v>1799</v>
      </c>
      <c r="P81" s="4">
        <v>1151.3600000000001</v>
      </c>
    </row>
    <row r="82" spans="1:16" x14ac:dyDescent="0.25">
      <c r="A82">
        <f t="shared" si="2"/>
        <v>1181</v>
      </c>
      <c r="B82" t="s">
        <v>126</v>
      </c>
      <c r="C82" t="s">
        <v>105</v>
      </c>
      <c r="D82">
        <v>50</v>
      </c>
      <c r="E82">
        <v>26</v>
      </c>
      <c r="F82">
        <v>18</v>
      </c>
      <c r="G82">
        <v>152</v>
      </c>
      <c r="H82">
        <v>175</v>
      </c>
      <c r="I82" t="s">
        <v>106</v>
      </c>
      <c r="J82">
        <v>363</v>
      </c>
      <c r="K82">
        <v>10</v>
      </c>
      <c r="L82">
        <v>6</v>
      </c>
      <c r="M82">
        <v>97</v>
      </c>
      <c r="N82" s="4">
        <v>1000</v>
      </c>
      <c r="O82" s="4">
        <v>1110</v>
      </c>
      <c r="P82" s="4">
        <v>710.40000000000009</v>
      </c>
    </row>
    <row r="83" spans="1:16" x14ac:dyDescent="0.25">
      <c r="A83">
        <f t="shared" si="2"/>
        <v>1182</v>
      </c>
      <c r="B83" t="s">
        <v>127</v>
      </c>
      <c r="C83" t="s">
        <v>105</v>
      </c>
      <c r="D83">
        <v>54</v>
      </c>
      <c r="E83">
        <v>26</v>
      </c>
      <c r="F83">
        <v>18</v>
      </c>
      <c r="G83">
        <v>168</v>
      </c>
      <c r="H83">
        <v>183</v>
      </c>
      <c r="I83" t="s">
        <v>106</v>
      </c>
      <c r="J83">
        <v>363</v>
      </c>
      <c r="K83">
        <v>10</v>
      </c>
      <c r="L83">
        <v>12</v>
      </c>
      <c r="M83">
        <v>92</v>
      </c>
      <c r="N83" s="4">
        <v>1000</v>
      </c>
      <c r="O83" s="4">
        <v>1110</v>
      </c>
      <c r="P83" s="4">
        <v>710.40000000000009</v>
      </c>
    </row>
    <row r="84" spans="1:16" x14ac:dyDescent="0.25">
      <c r="A84">
        <f t="shared" si="2"/>
        <v>1183</v>
      </c>
      <c r="B84" t="s">
        <v>128</v>
      </c>
      <c r="C84" t="s">
        <v>105</v>
      </c>
      <c r="D84">
        <v>56</v>
      </c>
      <c r="E84">
        <v>27</v>
      </c>
      <c r="F84">
        <v>19</v>
      </c>
      <c r="G84">
        <v>175</v>
      </c>
      <c r="H84">
        <v>191</v>
      </c>
      <c r="I84" t="s">
        <v>106</v>
      </c>
      <c r="J84">
        <v>363</v>
      </c>
      <c r="K84">
        <v>10</v>
      </c>
      <c r="L84">
        <v>0</v>
      </c>
      <c r="M84">
        <v>105</v>
      </c>
      <c r="N84" s="4">
        <v>950</v>
      </c>
      <c r="O84" s="4">
        <v>1250</v>
      </c>
      <c r="P84" s="4">
        <v>800</v>
      </c>
    </row>
    <row r="85" spans="1:16" x14ac:dyDescent="0.25">
      <c r="A85">
        <f t="shared" si="2"/>
        <v>1184</v>
      </c>
      <c r="B85" t="s">
        <v>129</v>
      </c>
      <c r="C85" t="s">
        <v>105</v>
      </c>
      <c r="D85">
        <v>58</v>
      </c>
      <c r="E85">
        <v>29</v>
      </c>
      <c r="F85">
        <v>21</v>
      </c>
      <c r="G85">
        <v>183</v>
      </c>
      <c r="H85">
        <v>198</v>
      </c>
      <c r="I85" t="s">
        <v>106</v>
      </c>
      <c r="J85">
        <v>372</v>
      </c>
      <c r="K85">
        <v>10</v>
      </c>
      <c r="L85">
        <v>9</v>
      </c>
      <c r="M85">
        <v>6</v>
      </c>
      <c r="N85" s="4">
        <v>1250</v>
      </c>
      <c r="O85" s="4">
        <v>1299</v>
      </c>
      <c r="P85" s="4">
        <v>831.36</v>
      </c>
    </row>
    <row r="86" spans="1:16" x14ac:dyDescent="0.25">
      <c r="A86">
        <f t="shared" si="2"/>
        <v>1185</v>
      </c>
      <c r="B86" t="s">
        <v>130</v>
      </c>
      <c r="C86" t="s">
        <v>105</v>
      </c>
      <c r="D86">
        <v>60</v>
      </c>
      <c r="E86">
        <v>29</v>
      </c>
      <c r="F86">
        <v>21</v>
      </c>
      <c r="G86">
        <v>191</v>
      </c>
      <c r="H86">
        <v>206</v>
      </c>
      <c r="I86" t="s">
        <v>106</v>
      </c>
      <c r="J86">
        <v>374</v>
      </c>
      <c r="K86">
        <v>10</v>
      </c>
      <c r="L86">
        <v>14</v>
      </c>
      <c r="M86">
        <v>71</v>
      </c>
      <c r="N86" s="4">
        <v>1250</v>
      </c>
      <c r="O86" s="4">
        <v>1299</v>
      </c>
      <c r="P86" s="4">
        <v>831.36</v>
      </c>
    </row>
    <row r="87" spans="1:16" x14ac:dyDescent="0.25">
      <c r="A87">
        <f t="shared" si="2"/>
        <v>1186</v>
      </c>
      <c r="B87" t="s">
        <v>131</v>
      </c>
      <c r="C87" t="s">
        <v>105</v>
      </c>
      <c r="D87">
        <v>50</v>
      </c>
      <c r="E87">
        <v>26</v>
      </c>
      <c r="F87">
        <v>18</v>
      </c>
      <c r="G87">
        <v>152</v>
      </c>
      <c r="H87">
        <v>175</v>
      </c>
      <c r="I87" t="s">
        <v>74</v>
      </c>
      <c r="J87">
        <v>363</v>
      </c>
      <c r="K87">
        <v>12</v>
      </c>
      <c r="L87">
        <v>2</v>
      </c>
      <c r="M87">
        <v>78</v>
      </c>
      <c r="N87" s="4">
        <v>1350</v>
      </c>
      <c r="O87" s="4">
        <v>1499</v>
      </c>
      <c r="P87" s="4">
        <v>959.36</v>
      </c>
    </row>
    <row r="88" spans="1:16" x14ac:dyDescent="0.25">
      <c r="A88">
        <f t="shared" si="2"/>
        <v>1187</v>
      </c>
      <c r="B88" t="s">
        <v>132</v>
      </c>
      <c r="C88" t="s">
        <v>105</v>
      </c>
      <c r="D88">
        <v>54</v>
      </c>
      <c r="E88">
        <v>26</v>
      </c>
      <c r="F88">
        <v>18</v>
      </c>
      <c r="G88">
        <v>168</v>
      </c>
      <c r="H88">
        <v>183</v>
      </c>
      <c r="I88" t="s">
        <v>74</v>
      </c>
      <c r="J88">
        <v>363</v>
      </c>
      <c r="K88">
        <v>12</v>
      </c>
      <c r="L88">
        <v>10</v>
      </c>
      <c r="M88">
        <v>58</v>
      </c>
      <c r="N88" s="4">
        <v>1350</v>
      </c>
      <c r="O88" s="4">
        <v>1499</v>
      </c>
      <c r="P88" s="4">
        <v>959.36</v>
      </c>
    </row>
    <row r="89" spans="1:16" x14ac:dyDescent="0.25">
      <c r="A89">
        <f t="shared" si="2"/>
        <v>1188</v>
      </c>
      <c r="B89" t="s">
        <v>133</v>
      </c>
      <c r="C89" t="s">
        <v>105</v>
      </c>
      <c r="D89">
        <v>56</v>
      </c>
      <c r="E89">
        <v>27</v>
      </c>
      <c r="F89">
        <v>19</v>
      </c>
      <c r="G89">
        <v>175</v>
      </c>
      <c r="H89">
        <v>191</v>
      </c>
      <c r="I89" t="s">
        <v>74</v>
      </c>
      <c r="J89">
        <v>363</v>
      </c>
      <c r="K89">
        <v>12</v>
      </c>
      <c r="L89">
        <v>14</v>
      </c>
      <c r="M89">
        <v>29</v>
      </c>
      <c r="N89" s="4">
        <v>1399</v>
      </c>
      <c r="O89" s="4">
        <v>1399</v>
      </c>
      <c r="P89" s="4">
        <v>895.36</v>
      </c>
    </row>
    <row r="90" spans="1:16" x14ac:dyDescent="0.25">
      <c r="A90">
        <f t="shared" si="2"/>
        <v>1189</v>
      </c>
      <c r="B90" t="s">
        <v>134</v>
      </c>
      <c r="C90" t="s">
        <v>105</v>
      </c>
      <c r="D90">
        <v>58</v>
      </c>
      <c r="E90">
        <v>29</v>
      </c>
      <c r="F90">
        <v>21</v>
      </c>
      <c r="G90">
        <v>183</v>
      </c>
      <c r="H90">
        <v>198</v>
      </c>
      <c r="I90" t="s">
        <v>74</v>
      </c>
      <c r="J90">
        <v>372</v>
      </c>
      <c r="K90">
        <v>12</v>
      </c>
      <c r="L90">
        <v>18</v>
      </c>
      <c r="M90">
        <v>31</v>
      </c>
      <c r="N90" s="4">
        <v>1499</v>
      </c>
      <c r="O90" s="4">
        <v>1499</v>
      </c>
      <c r="P90" s="4">
        <v>959.36</v>
      </c>
    </row>
    <row r="91" spans="1:16" x14ac:dyDescent="0.25">
      <c r="A91">
        <f t="shared" si="2"/>
        <v>1190</v>
      </c>
      <c r="B91" t="s">
        <v>135</v>
      </c>
      <c r="C91" t="s">
        <v>105</v>
      </c>
      <c r="D91">
        <v>60</v>
      </c>
      <c r="E91">
        <v>29</v>
      </c>
      <c r="F91">
        <v>21</v>
      </c>
      <c r="G91">
        <v>191</v>
      </c>
      <c r="H91">
        <v>206</v>
      </c>
      <c r="I91" t="s">
        <v>74</v>
      </c>
      <c r="J91">
        <v>374</v>
      </c>
      <c r="K91">
        <v>12</v>
      </c>
      <c r="L91">
        <v>16</v>
      </c>
      <c r="M91">
        <v>77</v>
      </c>
      <c r="N91" s="4">
        <v>1499</v>
      </c>
      <c r="O91" s="4">
        <v>1499</v>
      </c>
      <c r="P91" s="4">
        <v>959.36</v>
      </c>
    </row>
    <row r="92" spans="1:16" x14ac:dyDescent="0.25">
      <c r="A92">
        <f t="shared" si="2"/>
        <v>1191</v>
      </c>
      <c r="B92" t="s">
        <v>136</v>
      </c>
      <c r="C92" t="s">
        <v>137</v>
      </c>
      <c r="D92">
        <v>50</v>
      </c>
      <c r="E92">
        <v>26</v>
      </c>
      <c r="F92">
        <v>18</v>
      </c>
      <c r="G92">
        <v>152</v>
      </c>
      <c r="H92">
        <v>175</v>
      </c>
      <c r="I92" t="s">
        <v>42</v>
      </c>
      <c r="J92">
        <v>363</v>
      </c>
      <c r="K92">
        <v>10</v>
      </c>
      <c r="L92">
        <v>3</v>
      </c>
      <c r="M92">
        <v>136</v>
      </c>
      <c r="N92" s="4">
        <v>2096</v>
      </c>
      <c r="O92" s="4">
        <v>2199</v>
      </c>
      <c r="P92" s="4">
        <v>1407.3600000000001</v>
      </c>
    </row>
    <row r="93" spans="1:16" x14ac:dyDescent="0.25">
      <c r="A93">
        <f t="shared" si="2"/>
        <v>1192</v>
      </c>
      <c r="B93" t="s">
        <v>138</v>
      </c>
      <c r="C93" t="s">
        <v>137</v>
      </c>
      <c r="D93">
        <v>54</v>
      </c>
      <c r="E93">
        <v>26</v>
      </c>
      <c r="F93">
        <v>18</v>
      </c>
      <c r="G93">
        <v>168</v>
      </c>
      <c r="H93">
        <v>183</v>
      </c>
      <c r="I93" t="s">
        <v>42</v>
      </c>
      <c r="J93">
        <v>363</v>
      </c>
      <c r="K93">
        <v>10</v>
      </c>
      <c r="L93">
        <v>19</v>
      </c>
      <c r="M93">
        <v>24</v>
      </c>
      <c r="N93" s="4">
        <v>2096</v>
      </c>
      <c r="O93" s="4">
        <v>2199</v>
      </c>
      <c r="P93" s="4">
        <v>1407.3600000000001</v>
      </c>
    </row>
    <row r="94" spans="1:16" x14ac:dyDescent="0.25">
      <c r="A94">
        <f t="shared" si="2"/>
        <v>1193</v>
      </c>
      <c r="B94" t="s">
        <v>139</v>
      </c>
      <c r="C94" t="s">
        <v>137</v>
      </c>
      <c r="D94">
        <v>56</v>
      </c>
      <c r="E94">
        <v>27</v>
      </c>
      <c r="F94">
        <v>19</v>
      </c>
      <c r="G94">
        <v>175</v>
      </c>
      <c r="H94">
        <v>191</v>
      </c>
      <c r="I94" t="s">
        <v>42</v>
      </c>
      <c r="J94">
        <v>363</v>
      </c>
      <c r="K94">
        <v>10</v>
      </c>
      <c r="L94">
        <v>18</v>
      </c>
      <c r="M94">
        <v>27</v>
      </c>
      <c r="N94" s="4">
        <v>1299</v>
      </c>
      <c r="O94" s="4">
        <v>2199</v>
      </c>
      <c r="P94" s="4">
        <v>1407.3600000000001</v>
      </c>
    </row>
    <row r="95" spans="1:16" x14ac:dyDescent="0.25">
      <c r="A95">
        <f t="shared" si="2"/>
        <v>1194</v>
      </c>
      <c r="B95" t="s">
        <v>140</v>
      </c>
      <c r="C95" t="s">
        <v>137</v>
      </c>
      <c r="D95">
        <v>58</v>
      </c>
      <c r="E95">
        <v>29</v>
      </c>
      <c r="F95">
        <v>21</v>
      </c>
      <c r="G95">
        <v>183</v>
      </c>
      <c r="H95">
        <v>198</v>
      </c>
      <c r="I95" t="s">
        <v>42</v>
      </c>
      <c r="J95">
        <v>372</v>
      </c>
      <c r="K95">
        <v>10</v>
      </c>
      <c r="L95">
        <v>9</v>
      </c>
      <c r="M95">
        <v>38</v>
      </c>
      <c r="N95" s="4">
        <v>1399</v>
      </c>
      <c r="O95" s="4">
        <v>2399</v>
      </c>
      <c r="P95" s="4">
        <v>1535.3600000000001</v>
      </c>
    </row>
    <row r="96" spans="1:16" x14ac:dyDescent="0.25">
      <c r="A96">
        <f t="shared" si="2"/>
        <v>1195</v>
      </c>
      <c r="B96" t="s">
        <v>141</v>
      </c>
      <c r="C96" t="s">
        <v>137</v>
      </c>
      <c r="D96">
        <v>60</v>
      </c>
      <c r="E96">
        <v>29</v>
      </c>
      <c r="F96">
        <v>21</v>
      </c>
      <c r="G96">
        <v>191</v>
      </c>
      <c r="H96">
        <v>206</v>
      </c>
      <c r="I96" t="s">
        <v>42</v>
      </c>
      <c r="J96">
        <v>374</v>
      </c>
      <c r="K96">
        <v>10</v>
      </c>
      <c r="L96">
        <v>11</v>
      </c>
      <c r="M96">
        <v>29</v>
      </c>
      <c r="N96" s="4">
        <v>1399</v>
      </c>
      <c r="O96" s="4">
        <v>2399</v>
      </c>
      <c r="P96" s="4">
        <v>1535.3600000000001</v>
      </c>
    </row>
    <row r="97" spans="1:16" x14ac:dyDescent="0.25">
      <c r="A97">
        <f t="shared" si="2"/>
        <v>1196</v>
      </c>
      <c r="B97" t="s">
        <v>142</v>
      </c>
      <c r="C97" t="s">
        <v>137</v>
      </c>
      <c r="D97">
        <v>50</v>
      </c>
      <c r="E97">
        <v>26</v>
      </c>
      <c r="F97">
        <v>18</v>
      </c>
      <c r="G97">
        <v>152</v>
      </c>
      <c r="H97">
        <v>175</v>
      </c>
      <c r="I97" t="s">
        <v>42</v>
      </c>
      <c r="J97">
        <v>363</v>
      </c>
      <c r="K97">
        <v>12</v>
      </c>
      <c r="L97">
        <v>17</v>
      </c>
      <c r="M97">
        <v>84</v>
      </c>
      <c r="N97" s="4">
        <v>1460</v>
      </c>
      <c r="O97" s="4">
        <v>1499</v>
      </c>
      <c r="P97" s="4">
        <v>959.36</v>
      </c>
    </row>
    <row r="98" spans="1:16" x14ac:dyDescent="0.25">
      <c r="A98">
        <f t="shared" si="2"/>
        <v>1197</v>
      </c>
      <c r="B98" t="s">
        <v>143</v>
      </c>
      <c r="C98" t="s">
        <v>137</v>
      </c>
      <c r="D98">
        <v>54</v>
      </c>
      <c r="E98">
        <v>26</v>
      </c>
      <c r="F98">
        <v>18</v>
      </c>
      <c r="G98">
        <v>168</v>
      </c>
      <c r="H98">
        <v>183</v>
      </c>
      <c r="I98" t="s">
        <v>42</v>
      </c>
      <c r="J98">
        <v>363</v>
      </c>
      <c r="K98">
        <v>12</v>
      </c>
      <c r="L98">
        <v>16</v>
      </c>
      <c r="M98">
        <v>134</v>
      </c>
      <c r="N98" s="4">
        <v>1460</v>
      </c>
      <c r="O98" s="4">
        <v>1499</v>
      </c>
      <c r="P98" s="4">
        <v>959.36</v>
      </c>
    </row>
    <row r="99" spans="1:16" x14ac:dyDescent="0.25">
      <c r="A99">
        <f t="shared" si="2"/>
        <v>1198</v>
      </c>
      <c r="B99" t="s">
        <v>144</v>
      </c>
      <c r="C99" t="s">
        <v>137</v>
      </c>
      <c r="D99">
        <v>56</v>
      </c>
      <c r="E99">
        <v>27</v>
      </c>
      <c r="F99">
        <v>19</v>
      </c>
      <c r="G99">
        <v>175</v>
      </c>
      <c r="H99">
        <v>191</v>
      </c>
      <c r="I99" t="s">
        <v>42</v>
      </c>
      <c r="J99">
        <v>363</v>
      </c>
      <c r="K99">
        <v>12</v>
      </c>
      <c r="L99">
        <v>20</v>
      </c>
      <c r="M99">
        <v>26</v>
      </c>
      <c r="N99" s="4">
        <v>1500</v>
      </c>
      <c r="O99" s="4">
        <v>1550</v>
      </c>
      <c r="P99" s="4">
        <v>992</v>
      </c>
    </row>
    <row r="100" spans="1:16" x14ac:dyDescent="0.25">
      <c r="A100">
        <f t="shared" si="2"/>
        <v>1199</v>
      </c>
      <c r="B100" t="s">
        <v>145</v>
      </c>
      <c r="C100" t="s">
        <v>137</v>
      </c>
      <c r="D100">
        <v>58</v>
      </c>
      <c r="E100">
        <v>29</v>
      </c>
      <c r="F100">
        <v>21</v>
      </c>
      <c r="G100">
        <v>183</v>
      </c>
      <c r="H100">
        <v>198</v>
      </c>
      <c r="I100" t="s">
        <v>42</v>
      </c>
      <c r="J100">
        <v>372</v>
      </c>
      <c r="K100">
        <v>12</v>
      </c>
      <c r="L100">
        <v>7</v>
      </c>
      <c r="M100">
        <v>99</v>
      </c>
      <c r="N100" s="4">
        <v>1600</v>
      </c>
      <c r="O100" s="4">
        <v>1699</v>
      </c>
      <c r="P100" s="4">
        <v>1087.3600000000001</v>
      </c>
    </row>
    <row r="101" spans="1:16" x14ac:dyDescent="0.25">
      <c r="A101">
        <f t="shared" si="2"/>
        <v>1200</v>
      </c>
      <c r="B101" t="s">
        <v>146</v>
      </c>
      <c r="C101" t="s">
        <v>137</v>
      </c>
      <c r="D101">
        <v>60</v>
      </c>
      <c r="E101">
        <v>29</v>
      </c>
      <c r="F101">
        <v>21</v>
      </c>
      <c r="G101">
        <v>191</v>
      </c>
      <c r="H101">
        <v>206</v>
      </c>
      <c r="I101" t="s">
        <v>42</v>
      </c>
      <c r="J101">
        <v>374</v>
      </c>
      <c r="K101">
        <v>12</v>
      </c>
      <c r="L101">
        <v>7</v>
      </c>
      <c r="M101">
        <v>117</v>
      </c>
      <c r="N101" s="4">
        <v>1600</v>
      </c>
      <c r="O101" s="4">
        <v>1699</v>
      </c>
      <c r="P101" s="4">
        <v>1087.3600000000001</v>
      </c>
    </row>
    <row r="102" spans="1:16" x14ac:dyDescent="0.25">
      <c r="A102">
        <f t="shared" si="2"/>
        <v>1201</v>
      </c>
      <c r="B102" t="s">
        <v>147</v>
      </c>
      <c r="C102" t="s">
        <v>137</v>
      </c>
      <c r="D102">
        <v>50</v>
      </c>
      <c r="E102">
        <v>26</v>
      </c>
      <c r="F102">
        <v>18</v>
      </c>
      <c r="G102">
        <v>152</v>
      </c>
      <c r="H102">
        <v>175</v>
      </c>
      <c r="I102" t="s">
        <v>74</v>
      </c>
      <c r="J102">
        <v>363</v>
      </c>
      <c r="K102">
        <v>12</v>
      </c>
      <c r="L102">
        <v>20</v>
      </c>
      <c r="M102">
        <v>110</v>
      </c>
      <c r="N102" s="4">
        <v>1168</v>
      </c>
      <c r="O102" s="4">
        <v>1299</v>
      </c>
      <c r="P102" s="4">
        <v>831.36</v>
      </c>
    </row>
    <row r="103" spans="1:16" x14ac:dyDescent="0.25">
      <c r="A103">
        <f t="shared" si="2"/>
        <v>1202</v>
      </c>
      <c r="B103" t="s">
        <v>148</v>
      </c>
      <c r="C103" t="s">
        <v>137</v>
      </c>
      <c r="D103">
        <v>54</v>
      </c>
      <c r="E103">
        <v>26</v>
      </c>
      <c r="F103">
        <v>18</v>
      </c>
      <c r="G103">
        <v>168</v>
      </c>
      <c r="H103">
        <v>183</v>
      </c>
      <c r="I103" t="s">
        <v>74</v>
      </c>
      <c r="J103">
        <v>363</v>
      </c>
      <c r="K103">
        <v>12</v>
      </c>
      <c r="L103">
        <v>18</v>
      </c>
      <c r="M103">
        <v>21</v>
      </c>
      <c r="N103" s="4">
        <v>1168</v>
      </c>
      <c r="O103" s="4">
        <v>1299</v>
      </c>
      <c r="P103" s="4">
        <v>831.36</v>
      </c>
    </row>
    <row r="104" spans="1:16" x14ac:dyDescent="0.25">
      <c r="A104">
        <f t="shared" si="2"/>
        <v>1203</v>
      </c>
      <c r="B104" t="s">
        <v>149</v>
      </c>
      <c r="C104" t="s">
        <v>137</v>
      </c>
      <c r="D104">
        <v>56</v>
      </c>
      <c r="E104">
        <v>27</v>
      </c>
      <c r="F104">
        <v>19</v>
      </c>
      <c r="G104">
        <v>175</v>
      </c>
      <c r="H104">
        <v>191</v>
      </c>
      <c r="I104" t="s">
        <v>74</v>
      </c>
      <c r="J104">
        <v>363</v>
      </c>
      <c r="K104">
        <v>12</v>
      </c>
      <c r="L104">
        <v>6</v>
      </c>
      <c r="M104">
        <v>38</v>
      </c>
      <c r="N104" s="4">
        <v>1200</v>
      </c>
      <c r="O104" s="4">
        <v>1250</v>
      </c>
      <c r="P104" s="4">
        <v>800</v>
      </c>
    </row>
    <row r="105" spans="1:16" x14ac:dyDescent="0.25">
      <c r="A105">
        <f t="shared" si="2"/>
        <v>1204</v>
      </c>
      <c r="B105" t="s">
        <v>150</v>
      </c>
      <c r="C105" t="s">
        <v>137</v>
      </c>
      <c r="D105">
        <v>58</v>
      </c>
      <c r="E105">
        <v>29</v>
      </c>
      <c r="F105">
        <v>21</v>
      </c>
      <c r="G105">
        <v>183</v>
      </c>
      <c r="H105">
        <v>198</v>
      </c>
      <c r="I105" t="s">
        <v>74</v>
      </c>
      <c r="J105">
        <v>372</v>
      </c>
      <c r="K105">
        <v>12</v>
      </c>
      <c r="L105">
        <v>6</v>
      </c>
      <c r="M105">
        <v>12</v>
      </c>
      <c r="N105" s="4">
        <v>1250</v>
      </c>
      <c r="O105" s="4">
        <v>1399</v>
      </c>
      <c r="P105" s="4">
        <v>895.36</v>
      </c>
    </row>
    <row r="106" spans="1:16" x14ac:dyDescent="0.25">
      <c r="A106">
        <f t="shared" si="2"/>
        <v>1205</v>
      </c>
      <c r="B106" t="s">
        <v>151</v>
      </c>
      <c r="C106" t="s">
        <v>137</v>
      </c>
      <c r="D106">
        <v>60</v>
      </c>
      <c r="E106">
        <v>29</v>
      </c>
      <c r="F106">
        <v>21</v>
      </c>
      <c r="G106">
        <v>191</v>
      </c>
      <c r="H106">
        <v>206</v>
      </c>
      <c r="I106" t="s">
        <v>74</v>
      </c>
      <c r="J106">
        <v>374</v>
      </c>
      <c r="K106">
        <v>12</v>
      </c>
      <c r="L106">
        <v>16</v>
      </c>
      <c r="M106">
        <v>98</v>
      </c>
      <c r="N106" s="4">
        <v>1250</v>
      </c>
      <c r="O106" s="4">
        <v>1399</v>
      </c>
      <c r="P106" s="4">
        <v>895.36</v>
      </c>
    </row>
    <row r="107" spans="1:16" x14ac:dyDescent="0.25">
      <c r="A107">
        <f t="shared" si="2"/>
        <v>1206</v>
      </c>
      <c r="B107" t="s">
        <v>152</v>
      </c>
      <c r="C107" t="s">
        <v>137</v>
      </c>
      <c r="D107">
        <v>50</v>
      </c>
      <c r="E107">
        <v>26</v>
      </c>
      <c r="F107">
        <v>18</v>
      </c>
      <c r="G107">
        <v>152</v>
      </c>
      <c r="H107">
        <v>175</v>
      </c>
      <c r="I107" t="s">
        <v>74</v>
      </c>
      <c r="J107">
        <v>363</v>
      </c>
      <c r="K107">
        <v>13</v>
      </c>
      <c r="L107">
        <v>4</v>
      </c>
      <c r="M107">
        <v>68</v>
      </c>
      <c r="N107" s="4">
        <v>1705</v>
      </c>
      <c r="O107" s="4">
        <v>1799</v>
      </c>
      <c r="P107" s="4">
        <v>1151.3600000000001</v>
      </c>
    </row>
    <row r="108" spans="1:16" x14ac:dyDescent="0.25">
      <c r="A108">
        <f t="shared" si="2"/>
        <v>1207</v>
      </c>
      <c r="B108" t="s">
        <v>153</v>
      </c>
      <c r="C108" t="s">
        <v>137</v>
      </c>
      <c r="D108">
        <v>54</v>
      </c>
      <c r="E108">
        <v>26</v>
      </c>
      <c r="F108">
        <v>18</v>
      </c>
      <c r="G108">
        <v>168</v>
      </c>
      <c r="H108">
        <v>183</v>
      </c>
      <c r="I108" t="s">
        <v>74</v>
      </c>
      <c r="J108">
        <v>363</v>
      </c>
      <c r="K108">
        <v>13</v>
      </c>
      <c r="L108">
        <v>17</v>
      </c>
      <c r="M108">
        <v>13</v>
      </c>
      <c r="N108" s="4">
        <v>1705</v>
      </c>
      <c r="O108" s="4">
        <v>1799</v>
      </c>
      <c r="P108" s="4">
        <v>1151.3600000000001</v>
      </c>
    </row>
    <row r="109" spans="1:16" x14ac:dyDescent="0.25">
      <c r="A109">
        <f t="shared" si="2"/>
        <v>1208</v>
      </c>
      <c r="B109" t="s">
        <v>154</v>
      </c>
      <c r="C109" t="s">
        <v>137</v>
      </c>
      <c r="D109">
        <v>56</v>
      </c>
      <c r="E109">
        <v>27</v>
      </c>
      <c r="F109">
        <v>19</v>
      </c>
      <c r="G109">
        <v>175</v>
      </c>
      <c r="H109">
        <v>191</v>
      </c>
      <c r="I109" t="s">
        <v>74</v>
      </c>
      <c r="J109">
        <v>363</v>
      </c>
      <c r="K109">
        <v>13</v>
      </c>
      <c r="L109">
        <v>20</v>
      </c>
      <c r="M109">
        <v>73</v>
      </c>
      <c r="N109" s="4">
        <v>1750</v>
      </c>
      <c r="O109" s="4">
        <v>1899</v>
      </c>
      <c r="P109" s="4">
        <v>1215.3600000000001</v>
      </c>
    </row>
    <row r="110" spans="1:16" x14ac:dyDescent="0.25">
      <c r="A110">
        <f t="shared" si="2"/>
        <v>1209</v>
      </c>
      <c r="B110" t="s">
        <v>155</v>
      </c>
      <c r="C110" t="s">
        <v>137</v>
      </c>
      <c r="D110">
        <v>58</v>
      </c>
      <c r="E110">
        <v>29</v>
      </c>
      <c r="F110">
        <v>21</v>
      </c>
      <c r="G110">
        <v>183</v>
      </c>
      <c r="H110">
        <v>198</v>
      </c>
      <c r="I110" t="s">
        <v>74</v>
      </c>
      <c r="J110">
        <v>372</v>
      </c>
      <c r="K110">
        <v>13</v>
      </c>
      <c r="L110">
        <v>12</v>
      </c>
      <c r="M110">
        <v>69</v>
      </c>
      <c r="N110" s="4">
        <v>1899</v>
      </c>
      <c r="O110" s="4">
        <v>1999</v>
      </c>
      <c r="P110" s="4">
        <v>1279.3600000000001</v>
      </c>
    </row>
    <row r="111" spans="1:16" x14ac:dyDescent="0.25">
      <c r="A111">
        <f t="shared" si="2"/>
        <v>1210</v>
      </c>
      <c r="B111" t="s">
        <v>156</v>
      </c>
      <c r="C111" t="s">
        <v>137</v>
      </c>
      <c r="D111">
        <v>60</v>
      </c>
      <c r="E111">
        <v>29</v>
      </c>
      <c r="F111">
        <v>21</v>
      </c>
      <c r="G111">
        <v>191</v>
      </c>
      <c r="H111">
        <v>206</v>
      </c>
      <c r="I111" t="s">
        <v>74</v>
      </c>
      <c r="J111">
        <v>374</v>
      </c>
      <c r="K111">
        <v>13</v>
      </c>
      <c r="L111">
        <v>0</v>
      </c>
      <c r="M111">
        <v>33</v>
      </c>
      <c r="N111" s="4">
        <v>1899</v>
      </c>
      <c r="O111" s="4">
        <v>1999</v>
      </c>
      <c r="P111" s="4">
        <v>1279.3600000000001</v>
      </c>
    </row>
    <row r="112" spans="1:16" x14ac:dyDescent="0.25">
      <c r="A112">
        <f t="shared" si="2"/>
        <v>1211</v>
      </c>
      <c r="B112" t="s">
        <v>157</v>
      </c>
      <c r="C112" t="s">
        <v>137</v>
      </c>
      <c r="D112">
        <v>50</v>
      </c>
      <c r="E112">
        <v>26</v>
      </c>
      <c r="F112">
        <v>18</v>
      </c>
      <c r="G112">
        <v>152</v>
      </c>
      <c r="H112">
        <v>175</v>
      </c>
      <c r="I112" t="s">
        <v>42</v>
      </c>
      <c r="J112">
        <v>363</v>
      </c>
      <c r="K112">
        <v>10</v>
      </c>
      <c r="L112">
        <v>16</v>
      </c>
      <c r="M112">
        <v>104</v>
      </c>
      <c r="N112" s="4">
        <v>1330</v>
      </c>
      <c r="O112" s="4">
        <v>1330</v>
      </c>
      <c r="P112" s="4">
        <v>851.2</v>
      </c>
    </row>
    <row r="113" spans="1:16" x14ac:dyDescent="0.25">
      <c r="A113">
        <f t="shared" si="2"/>
        <v>1212</v>
      </c>
      <c r="B113" t="s">
        <v>158</v>
      </c>
      <c r="C113" t="s">
        <v>137</v>
      </c>
      <c r="D113">
        <v>54</v>
      </c>
      <c r="E113">
        <v>26</v>
      </c>
      <c r="F113">
        <v>18</v>
      </c>
      <c r="G113">
        <v>168</v>
      </c>
      <c r="H113">
        <v>183</v>
      </c>
      <c r="I113" t="s">
        <v>42</v>
      </c>
      <c r="J113">
        <v>363</v>
      </c>
      <c r="K113">
        <v>10</v>
      </c>
      <c r="L113">
        <v>18</v>
      </c>
      <c r="M113">
        <v>91</v>
      </c>
      <c r="N113" s="4">
        <v>1330</v>
      </c>
      <c r="O113" s="4">
        <v>1330</v>
      </c>
      <c r="P113" s="4">
        <v>851.2</v>
      </c>
    </row>
    <row r="114" spans="1:16" x14ac:dyDescent="0.25">
      <c r="A114">
        <f t="shared" si="2"/>
        <v>1213</v>
      </c>
      <c r="B114" t="s">
        <v>159</v>
      </c>
      <c r="C114" t="s">
        <v>137</v>
      </c>
      <c r="D114">
        <v>56</v>
      </c>
      <c r="E114">
        <v>27</v>
      </c>
      <c r="F114">
        <v>19</v>
      </c>
      <c r="G114">
        <v>175</v>
      </c>
      <c r="H114">
        <v>191</v>
      </c>
      <c r="I114" t="s">
        <v>42</v>
      </c>
      <c r="J114">
        <v>363</v>
      </c>
      <c r="K114">
        <v>10</v>
      </c>
      <c r="L114">
        <v>8</v>
      </c>
      <c r="M114">
        <v>101</v>
      </c>
      <c r="N114" s="4">
        <v>1350</v>
      </c>
      <c r="O114" s="4">
        <v>1399</v>
      </c>
      <c r="P114" s="4">
        <v>895.36</v>
      </c>
    </row>
    <row r="115" spans="1:16" x14ac:dyDescent="0.25">
      <c r="A115">
        <f t="shared" si="2"/>
        <v>1214</v>
      </c>
      <c r="B115" t="s">
        <v>160</v>
      </c>
      <c r="C115" t="s">
        <v>137</v>
      </c>
      <c r="D115">
        <v>58</v>
      </c>
      <c r="E115">
        <v>29</v>
      </c>
      <c r="F115">
        <v>21</v>
      </c>
      <c r="G115">
        <v>183</v>
      </c>
      <c r="H115">
        <v>198</v>
      </c>
      <c r="I115" t="s">
        <v>42</v>
      </c>
      <c r="J115">
        <v>372</v>
      </c>
      <c r="K115">
        <v>10</v>
      </c>
      <c r="L115">
        <v>4</v>
      </c>
      <c r="M115">
        <v>120</v>
      </c>
      <c r="N115" s="4">
        <v>1400</v>
      </c>
      <c r="O115" s="4">
        <v>1400</v>
      </c>
      <c r="P115" s="4">
        <v>896</v>
      </c>
    </row>
    <row r="116" spans="1:16" x14ac:dyDescent="0.25">
      <c r="A116">
        <f t="shared" si="2"/>
        <v>1215</v>
      </c>
      <c r="B116" t="s">
        <v>161</v>
      </c>
      <c r="C116" t="s">
        <v>137</v>
      </c>
      <c r="D116">
        <v>60</v>
      </c>
      <c r="E116">
        <v>29</v>
      </c>
      <c r="F116">
        <v>21</v>
      </c>
      <c r="G116">
        <v>191</v>
      </c>
      <c r="H116">
        <v>206</v>
      </c>
      <c r="I116" t="s">
        <v>42</v>
      </c>
      <c r="J116">
        <v>374</v>
      </c>
      <c r="K116">
        <v>10</v>
      </c>
      <c r="L116">
        <v>17</v>
      </c>
      <c r="M116">
        <v>65</v>
      </c>
      <c r="N116" s="4">
        <v>750</v>
      </c>
      <c r="O116" s="4">
        <v>1400</v>
      </c>
      <c r="P116" s="4">
        <v>896</v>
      </c>
    </row>
    <row r="117" spans="1:16" x14ac:dyDescent="0.25">
      <c r="A117">
        <f t="shared" si="2"/>
        <v>1216</v>
      </c>
      <c r="B117" t="s">
        <v>162</v>
      </c>
      <c r="C117" t="s">
        <v>137</v>
      </c>
      <c r="D117">
        <v>50</v>
      </c>
      <c r="E117">
        <v>26</v>
      </c>
      <c r="F117">
        <v>18</v>
      </c>
      <c r="G117">
        <v>152</v>
      </c>
      <c r="H117">
        <v>175</v>
      </c>
      <c r="I117" t="s">
        <v>74</v>
      </c>
      <c r="J117">
        <v>363</v>
      </c>
      <c r="K117">
        <v>12</v>
      </c>
      <c r="L117">
        <v>7</v>
      </c>
      <c r="M117">
        <v>18</v>
      </c>
      <c r="N117" s="4">
        <v>899</v>
      </c>
      <c r="O117" s="4">
        <v>1550</v>
      </c>
      <c r="P117" s="4">
        <v>992</v>
      </c>
    </row>
    <row r="118" spans="1:16" x14ac:dyDescent="0.25">
      <c r="A118">
        <f t="shared" si="2"/>
        <v>1217</v>
      </c>
      <c r="B118" t="s">
        <v>163</v>
      </c>
      <c r="C118" t="s">
        <v>137</v>
      </c>
      <c r="D118">
        <v>54</v>
      </c>
      <c r="E118">
        <v>26</v>
      </c>
      <c r="F118">
        <v>18</v>
      </c>
      <c r="G118">
        <v>168</v>
      </c>
      <c r="H118">
        <v>183</v>
      </c>
      <c r="I118" t="s">
        <v>74</v>
      </c>
      <c r="J118">
        <v>363</v>
      </c>
      <c r="K118">
        <v>12</v>
      </c>
      <c r="L118">
        <v>7</v>
      </c>
      <c r="M118">
        <v>142</v>
      </c>
      <c r="N118" s="4">
        <v>899</v>
      </c>
      <c r="O118" s="4">
        <v>1550</v>
      </c>
      <c r="P118" s="4">
        <v>992</v>
      </c>
    </row>
    <row r="119" spans="1:16" x14ac:dyDescent="0.25">
      <c r="A119">
        <f t="shared" si="2"/>
        <v>1218</v>
      </c>
      <c r="B119" t="s">
        <v>164</v>
      </c>
      <c r="C119" t="s">
        <v>137</v>
      </c>
      <c r="D119">
        <v>56</v>
      </c>
      <c r="E119">
        <v>27</v>
      </c>
      <c r="F119">
        <v>19</v>
      </c>
      <c r="G119">
        <v>175</v>
      </c>
      <c r="H119">
        <v>191</v>
      </c>
      <c r="I119" t="s">
        <v>74</v>
      </c>
      <c r="J119">
        <v>363</v>
      </c>
      <c r="K119">
        <v>12</v>
      </c>
      <c r="L119">
        <v>16</v>
      </c>
      <c r="M119">
        <v>15</v>
      </c>
      <c r="N119" s="4">
        <v>1560</v>
      </c>
      <c r="O119" s="4">
        <v>1599</v>
      </c>
      <c r="P119" s="4">
        <v>1023.36</v>
      </c>
    </row>
    <row r="120" spans="1:16" x14ac:dyDescent="0.25">
      <c r="A120">
        <f t="shared" si="2"/>
        <v>1219</v>
      </c>
      <c r="B120" t="s">
        <v>165</v>
      </c>
      <c r="C120" t="s">
        <v>137</v>
      </c>
      <c r="D120">
        <v>58</v>
      </c>
      <c r="E120">
        <v>29</v>
      </c>
      <c r="F120">
        <v>21</v>
      </c>
      <c r="G120">
        <v>183</v>
      </c>
      <c r="H120">
        <v>198</v>
      </c>
      <c r="I120" t="s">
        <v>74</v>
      </c>
      <c r="J120">
        <v>372</v>
      </c>
      <c r="K120">
        <v>12</v>
      </c>
      <c r="L120">
        <v>4</v>
      </c>
      <c r="M120">
        <v>55</v>
      </c>
      <c r="N120" s="4">
        <v>1699</v>
      </c>
      <c r="O120" s="4">
        <v>1699</v>
      </c>
      <c r="P120" s="4">
        <v>1087.3600000000001</v>
      </c>
    </row>
    <row r="121" spans="1:16" x14ac:dyDescent="0.25">
      <c r="A121">
        <f t="shared" si="2"/>
        <v>1220</v>
      </c>
      <c r="B121" t="s">
        <v>166</v>
      </c>
      <c r="C121" t="s">
        <v>137</v>
      </c>
      <c r="D121">
        <v>60</v>
      </c>
      <c r="E121">
        <v>29</v>
      </c>
      <c r="F121">
        <v>21</v>
      </c>
      <c r="G121">
        <v>191</v>
      </c>
      <c r="H121">
        <v>206</v>
      </c>
      <c r="I121" t="s">
        <v>74</v>
      </c>
      <c r="J121">
        <v>374</v>
      </c>
      <c r="K121">
        <v>12</v>
      </c>
      <c r="L121">
        <v>18</v>
      </c>
      <c r="M121">
        <v>71</v>
      </c>
      <c r="N121" s="4">
        <v>999</v>
      </c>
      <c r="O121" s="4">
        <v>1699</v>
      </c>
      <c r="P121" s="4">
        <v>1087.3600000000001</v>
      </c>
    </row>
    <row r="122" spans="1:16" x14ac:dyDescent="0.25">
      <c r="A122">
        <f t="shared" si="2"/>
        <v>1221</v>
      </c>
      <c r="B122" t="s">
        <v>167</v>
      </c>
      <c r="C122" t="s">
        <v>168</v>
      </c>
      <c r="D122">
        <v>50</v>
      </c>
      <c r="E122">
        <v>26</v>
      </c>
      <c r="F122">
        <v>18</v>
      </c>
      <c r="G122">
        <v>152</v>
      </c>
      <c r="H122">
        <v>175</v>
      </c>
      <c r="I122" t="s">
        <v>74</v>
      </c>
      <c r="J122">
        <v>363</v>
      </c>
      <c r="K122">
        <v>10</v>
      </c>
      <c r="L122">
        <v>13</v>
      </c>
      <c r="M122">
        <v>75</v>
      </c>
      <c r="N122" s="4">
        <v>1250</v>
      </c>
      <c r="O122" s="4">
        <v>1250</v>
      </c>
      <c r="P122" s="4">
        <v>800</v>
      </c>
    </row>
    <row r="123" spans="1:16" x14ac:dyDescent="0.25">
      <c r="A123">
        <f t="shared" si="2"/>
        <v>1222</v>
      </c>
      <c r="B123" t="s">
        <v>169</v>
      </c>
      <c r="C123" t="s">
        <v>168</v>
      </c>
      <c r="D123">
        <v>54</v>
      </c>
      <c r="E123">
        <v>26</v>
      </c>
      <c r="F123">
        <v>18</v>
      </c>
      <c r="G123">
        <v>168</v>
      </c>
      <c r="H123">
        <v>183</v>
      </c>
      <c r="I123" t="s">
        <v>74</v>
      </c>
      <c r="J123">
        <v>363</v>
      </c>
      <c r="K123">
        <v>10</v>
      </c>
      <c r="L123">
        <v>8</v>
      </c>
      <c r="M123">
        <v>119</v>
      </c>
      <c r="N123" s="4">
        <v>1250</v>
      </c>
      <c r="O123" s="4">
        <v>1250</v>
      </c>
      <c r="P123" s="4">
        <v>800</v>
      </c>
    </row>
    <row r="124" spans="1:16" x14ac:dyDescent="0.25">
      <c r="A124">
        <f t="shared" si="2"/>
        <v>1223</v>
      </c>
      <c r="B124" t="s">
        <v>170</v>
      </c>
      <c r="C124" t="s">
        <v>168</v>
      </c>
      <c r="D124">
        <v>56</v>
      </c>
      <c r="E124">
        <v>27</v>
      </c>
      <c r="F124">
        <v>19</v>
      </c>
      <c r="G124">
        <v>175</v>
      </c>
      <c r="H124">
        <v>191</v>
      </c>
      <c r="I124" t="s">
        <v>74</v>
      </c>
      <c r="J124">
        <v>363</v>
      </c>
      <c r="K124">
        <v>10</v>
      </c>
      <c r="L124">
        <v>11</v>
      </c>
      <c r="M124">
        <v>39</v>
      </c>
      <c r="N124" s="4">
        <v>1275</v>
      </c>
      <c r="O124" s="4">
        <v>1275</v>
      </c>
      <c r="P124" s="4">
        <v>816</v>
      </c>
    </row>
    <row r="125" spans="1:16" x14ac:dyDescent="0.25">
      <c r="A125">
        <f t="shared" si="2"/>
        <v>1224</v>
      </c>
      <c r="B125" t="s">
        <v>171</v>
      </c>
      <c r="C125" t="s">
        <v>168</v>
      </c>
      <c r="D125">
        <v>58</v>
      </c>
      <c r="E125">
        <v>29</v>
      </c>
      <c r="F125">
        <v>21</v>
      </c>
      <c r="G125">
        <v>183</v>
      </c>
      <c r="H125">
        <v>198</v>
      </c>
      <c r="I125" t="s">
        <v>74</v>
      </c>
      <c r="J125">
        <v>372</v>
      </c>
      <c r="K125">
        <v>10</v>
      </c>
      <c r="L125">
        <v>2</v>
      </c>
      <c r="M125">
        <v>37</v>
      </c>
      <c r="N125" s="4">
        <v>1350</v>
      </c>
      <c r="O125" s="4">
        <v>1350</v>
      </c>
      <c r="P125" s="4">
        <v>864</v>
      </c>
    </row>
    <row r="126" spans="1:16" x14ac:dyDescent="0.25">
      <c r="A126">
        <f t="shared" si="2"/>
        <v>1225</v>
      </c>
      <c r="B126" t="s">
        <v>172</v>
      </c>
      <c r="C126" t="s">
        <v>168</v>
      </c>
      <c r="D126">
        <v>60</v>
      </c>
      <c r="E126">
        <v>29</v>
      </c>
      <c r="F126">
        <v>21</v>
      </c>
      <c r="G126">
        <v>191</v>
      </c>
      <c r="H126">
        <v>206</v>
      </c>
      <c r="I126" t="s">
        <v>74</v>
      </c>
      <c r="J126">
        <v>374</v>
      </c>
      <c r="K126">
        <v>10</v>
      </c>
      <c r="L126">
        <v>18</v>
      </c>
      <c r="M126">
        <v>96</v>
      </c>
      <c r="N126" s="4">
        <v>1350</v>
      </c>
      <c r="O126" s="4">
        <v>1350</v>
      </c>
      <c r="P126" s="4">
        <v>864</v>
      </c>
    </row>
    <row r="127" spans="1:16" x14ac:dyDescent="0.25">
      <c r="A127">
        <f t="shared" si="2"/>
        <v>1226</v>
      </c>
      <c r="B127" t="s">
        <v>173</v>
      </c>
      <c r="C127" t="s">
        <v>168</v>
      </c>
      <c r="D127">
        <v>50</v>
      </c>
      <c r="E127">
        <v>26</v>
      </c>
      <c r="F127">
        <v>18</v>
      </c>
      <c r="G127">
        <v>152</v>
      </c>
      <c r="H127">
        <v>175</v>
      </c>
      <c r="I127" t="s">
        <v>74</v>
      </c>
      <c r="J127">
        <v>363</v>
      </c>
      <c r="K127">
        <v>12</v>
      </c>
      <c r="L127">
        <v>9</v>
      </c>
      <c r="M127">
        <v>140</v>
      </c>
      <c r="N127" s="4">
        <v>1500</v>
      </c>
      <c r="O127" s="4">
        <v>1500</v>
      </c>
      <c r="P127" s="4">
        <v>960</v>
      </c>
    </row>
    <row r="128" spans="1:16" x14ac:dyDescent="0.25">
      <c r="A128">
        <f t="shared" si="2"/>
        <v>1227</v>
      </c>
      <c r="B128" t="s">
        <v>174</v>
      </c>
      <c r="C128" t="s">
        <v>168</v>
      </c>
      <c r="D128">
        <v>54</v>
      </c>
      <c r="E128">
        <v>26</v>
      </c>
      <c r="F128">
        <v>18</v>
      </c>
      <c r="G128">
        <v>168</v>
      </c>
      <c r="H128">
        <v>183</v>
      </c>
      <c r="I128" t="s">
        <v>74</v>
      </c>
      <c r="J128">
        <v>363</v>
      </c>
      <c r="K128">
        <v>12</v>
      </c>
      <c r="L128">
        <v>17</v>
      </c>
      <c r="M128">
        <v>114</v>
      </c>
      <c r="N128" s="4">
        <v>1500</v>
      </c>
      <c r="O128" s="4">
        <v>1500</v>
      </c>
      <c r="P128" s="4">
        <v>960</v>
      </c>
    </row>
    <row r="129" spans="1:16" x14ac:dyDescent="0.25">
      <c r="A129">
        <f t="shared" si="2"/>
        <v>1228</v>
      </c>
      <c r="B129" t="s">
        <v>175</v>
      </c>
      <c r="C129" t="s">
        <v>168</v>
      </c>
      <c r="D129">
        <v>56</v>
      </c>
      <c r="E129">
        <v>27</v>
      </c>
      <c r="F129">
        <v>19</v>
      </c>
      <c r="G129">
        <v>175</v>
      </c>
      <c r="H129">
        <v>191</v>
      </c>
      <c r="I129" t="s">
        <v>74</v>
      </c>
      <c r="J129">
        <v>363</v>
      </c>
      <c r="K129">
        <v>12</v>
      </c>
      <c r="L129">
        <v>4</v>
      </c>
      <c r="M129">
        <v>5</v>
      </c>
      <c r="N129" s="4">
        <v>1575</v>
      </c>
      <c r="O129" s="4">
        <v>1575</v>
      </c>
      <c r="P129" s="4">
        <v>1008</v>
      </c>
    </row>
    <row r="130" spans="1:16" x14ac:dyDescent="0.25">
      <c r="A130">
        <f t="shared" si="2"/>
        <v>1229</v>
      </c>
      <c r="B130" t="s">
        <v>176</v>
      </c>
      <c r="C130" t="s">
        <v>168</v>
      </c>
      <c r="D130">
        <v>58</v>
      </c>
      <c r="E130">
        <v>29</v>
      </c>
      <c r="F130">
        <v>21</v>
      </c>
      <c r="G130">
        <v>183</v>
      </c>
      <c r="H130">
        <v>198</v>
      </c>
      <c r="I130" t="s">
        <v>74</v>
      </c>
      <c r="J130">
        <v>372</v>
      </c>
      <c r="K130">
        <v>12</v>
      </c>
      <c r="L130">
        <v>11</v>
      </c>
      <c r="M130">
        <v>119</v>
      </c>
      <c r="N130" s="4">
        <v>1650</v>
      </c>
      <c r="O130" s="4">
        <v>1650</v>
      </c>
      <c r="P130" s="4">
        <v>1056</v>
      </c>
    </row>
    <row r="131" spans="1:16" x14ac:dyDescent="0.25">
      <c r="A131">
        <f t="shared" si="2"/>
        <v>1230</v>
      </c>
      <c r="B131" t="s">
        <v>177</v>
      </c>
      <c r="C131" t="s">
        <v>168</v>
      </c>
      <c r="D131">
        <v>60</v>
      </c>
      <c r="E131">
        <v>29</v>
      </c>
      <c r="F131">
        <v>21</v>
      </c>
      <c r="G131">
        <v>191</v>
      </c>
      <c r="H131">
        <v>206</v>
      </c>
      <c r="I131" t="s">
        <v>74</v>
      </c>
      <c r="J131">
        <v>374</v>
      </c>
      <c r="K131">
        <v>12</v>
      </c>
      <c r="L131">
        <v>13</v>
      </c>
      <c r="M131">
        <v>142</v>
      </c>
      <c r="N131" s="4">
        <v>1650</v>
      </c>
      <c r="O131" s="4">
        <v>1650</v>
      </c>
      <c r="P131" s="4">
        <v>1056</v>
      </c>
    </row>
    <row r="132" spans="1:16" x14ac:dyDescent="0.25">
      <c r="A132">
        <f t="shared" si="2"/>
        <v>1231</v>
      </c>
      <c r="B132" t="s">
        <v>178</v>
      </c>
      <c r="C132" t="s">
        <v>168</v>
      </c>
      <c r="D132">
        <v>50</v>
      </c>
      <c r="E132">
        <v>26</v>
      </c>
      <c r="F132">
        <v>18</v>
      </c>
      <c r="G132">
        <v>152</v>
      </c>
      <c r="H132">
        <v>175</v>
      </c>
      <c r="I132" t="s">
        <v>74</v>
      </c>
      <c r="J132">
        <v>363</v>
      </c>
      <c r="K132">
        <v>12</v>
      </c>
      <c r="L132">
        <v>12</v>
      </c>
      <c r="M132">
        <v>76</v>
      </c>
      <c r="N132" s="4">
        <v>1650</v>
      </c>
      <c r="O132" s="4">
        <v>1650</v>
      </c>
      <c r="P132" s="4">
        <v>1056</v>
      </c>
    </row>
    <row r="133" spans="1:16" x14ac:dyDescent="0.25">
      <c r="A133">
        <f t="shared" si="2"/>
        <v>1232</v>
      </c>
      <c r="B133" t="s">
        <v>179</v>
      </c>
      <c r="C133" t="s">
        <v>168</v>
      </c>
      <c r="D133">
        <v>54</v>
      </c>
      <c r="E133">
        <v>26</v>
      </c>
      <c r="F133">
        <v>18</v>
      </c>
      <c r="G133">
        <v>168</v>
      </c>
      <c r="H133">
        <v>183</v>
      </c>
      <c r="I133" t="s">
        <v>74</v>
      </c>
      <c r="J133">
        <v>363</v>
      </c>
      <c r="K133">
        <v>12</v>
      </c>
      <c r="L133">
        <v>15</v>
      </c>
      <c r="M133">
        <v>31</v>
      </c>
      <c r="N133" s="4">
        <v>1650</v>
      </c>
      <c r="O133" s="4">
        <v>1650</v>
      </c>
      <c r="P133" s="4">
        <v>1056</v>
      </c>
    </row>
    <row r="134" spans="1:16" x14ac:dyDescent="0.25">
      <c r="A134">
        <f t="shared" si="2"/>
        <v>1233</v>
      </c>
      <c r="B134" t="s">
        <v>180</v>
      </c>
      <c r="C134" t="s">
        <v>168</v>
      </c>
      <c r="D134">
        <v>56</v>
      </c>
      <c r="E134">
        <v>27</v>
      </c>
      <c r="F134">
        <v>19</v>
      </c>
      <c r="G134">
        <v>175</v>
      </c>
      <c r="H134">
        <v>191</v>
      </c>
      <c r="I134" t="s">
        <v>74</v>
      </c>
      <c r="J134">
        <v>363</v>
      </c>
      <c r="K134">
        <v>12</v>
      </c>
      <c r="L134">
        <v>13</v>
      </c>
      <c r="M134">
        <v>100</v>
      </c>
      <c r="N134" s="4">
        <v>1675</v>
      </c>
      <c r="O134" s="4">
        <v>1675</v>
      </c>
      <c r="P134" s="4">
        <v>1072</v>
      </c>
    </row>
    <row r="135" spans="1:16" x14ac:dyDescent="0.25">
      <c r="A135">
        <f t="shared" si="2"/>
        <v>1234</v>
      </c>
      <c r="B135" t="s">
        <v>181</v>
      </c>
      <c r="C135" t="s">
        <v>168</v>
      </c>
      <c r="D135">
        <v>58</v>
      </c>
      <c r="E135">
        <v>29</v>
      </c>
      <c r="F135">
        <v>21</v>
      </c>
      <c r="G135">
        <v>183</v>
      </c>
      <c r="H135">
        <v>198</v>
      </c>
      <c r="I135" t="s">
        <v>74</v>
      </c>
      <c r="J135">
        <v>372</v>
      </c>
      <c r="K135">
        <v>12</v>
      </c>
      <c r="L135">
        <v>8</v>
      </c>
      <c r="M135">
        <v>23</v>
      </c>
      <c r="N135" s="4">
        <v>1750</v>
      </c>
      <c r="O135" s="4">
        <v>1750</v>
      </c>
      <c r="P135" s="4">
        <v>1120</v>
      </c>
    </row>
    <row r="136" spans="1:16" x14ac:dyDescent="0.25">
      <c r="A136">
        <f t="shared" ref="A136:A151" si="3">A135+1</f>
        <v>1235</v>
      </c>
      <c r="B136" t="s">
        <v>182</v>
      </c>
      <c r="C136" t="s">
        <v>168</v>
      </c>
      <c r="D136">
        <v>60</v>
      </c>
      <c r="E136">
        <v>29</v>
      </c>
      <c r="F136">
        <v>21</v>
      </c>
      <c r="G136">
        <v>191</v>
      </c>
      <c r="H136">
        <v>206</v>
      </c>
      <c r="I136" t="s">
        <v>74</v>
      </c>
      <c r="J136">
        <v>374</v>
      </c>
      <c r="K136">
        <v>12</v>
      </c>
      <c r="L136">
        <v>19</v>
      </c>
      <c r="M136">
        <v>8</v>
      </c>
      <c r="N136" s="4">
        <v>1750</v>
      </c>
      <c r="O136" s="4">
        <v>1750</v>
      </c>
      <c r="P136" s="4">
        <v>1120</v>
      </c>
    </row>
    <row r="137" spans="1:16" x14ac:dyDescent="0.25">
      <c r="A137">
        <f t="shared" si="3"/>
        <v>1236</v>
      </c>
      <c r="B137" t="s">
        <v>183</v>
      </c>
      <c r="C137" t="s">
        <v>168</v>
      </c>
      <c r="D137">
        <v>50</v>
      </c>
      <c r="E137">
        <v>26</v>
      </c>
      <c r="F137">
        <v>18</v>
      </c>
      <c r="G137">
        <v>152</v>
      </c>
      <c r="H137">
        <v>175</v>
      </c>
      <c r="I137" t="s">
        <v>74</v>
      </c>
      <c r="J137">
        <v>363</v>
      </c>
      <c r="K137">
        <v>13</v>
      </c>
      <c r="L137">
        <v>9</v>
      </c>
      <c r="M137">
        <v>149</v>
      </c>
      <c r="N137" s="4">
        <v>1750</v>
      </c>
      <c r="O137" s="4">
        <v>1750</v>
      </c>
      <c r="P137" s="4">
        <v>1120</v>
      </c>
    </row>
    <row r="138" spans="1:16" x14ac:dyDescent="0.25">
      <c r="A138">
        <f t="shared" si="3"/>
        <v>1237</v>
      </c>
      <c r="B138" t="s">
        <v>184</v>
      </c>
      <c r="C138" t="s">
        <v>168</v>
      </c>
      <c r="D138">
        <v>54</v>
      </c>
      <c r="E138">
        <v>26</v>
      </c>
      <c r="F138">
        <v>18</v>
      </c>
      <c r="G138">
        <v>168</v>
      </c>
      <c r="H138">
        <v>183</v>
      </c>
      <c r="I138" t="s">
        <v>74</v>
      </c>
      <c r="J138">
        <v>363</v>
      </c>
      <c r="K138">
        <v>13</v>
      </c>
      <c r="L138">
        <v>12</v>
      </c>
      <c r="M138">
        <v>92</v>
      </c>
      <c r="N138" s="4">
        <v>1750</v>
      </c>
      <c r="O138" s="4">
        <v>1750</v>
      </c>
      <c r="P138" s="4">
        <v>1120</v>
      </c>
    </row>
    <row r="139" spans="1:16" x14ac:dyDescent="0.25">
      <c r="A139">
        <f t="shared" si="3"/>
        <v>1238</v>
      </c>
      <c r="B139" t="s">
        <v>185</v>
      </c>
      <c r="C139" t="s">
        <v>168</v>
      </c>
      <c r="D139">
        <v>56</v>
      </c>
      <c r="E139">
        <v>27</v>
      </c>
      <c r="F139">
        <v>19</v>
      </c>
      <c r="G139">
        <v>175</v>
      </c>
      <c r="H139">
        <v>191</v>
      </c>
      <c r="I139" t="s">
        <v>74</v>
      </c>
      <c r="J139">
        <v>363</v>
      </c>
      <c r="K139">
        <v>13</v>
      </c>
      <c r="L139">
        <v>12</v>
      </c>
      <c r="M139">
        <v>73</v>
      </c>
      <c r="N139" s="4">
        <v>1775</v>
      </c>
      <c r="O139" s="4">
        <v>1775</v>
      </c>
      <c r="P139" s="4">
        <v>1136</v>
      </c>
    </row>
    <row r="140" spans="1:16" x14ac:dyDescent="0.25">
      <c r="A140">
        <f t="shared" si="3"/>
        <v>1239</v>
      </c>
      <c r="B140" t="s">
        <v>186</v>
      </c>
      <c r="C140" t="s">
        <v>168</v>
      </c>
      <c r="D140">
        <v>58</v>
      </c>
      <c r="E140">
        <v>29</v>
      </c>
      <c r="F140">
        <v>21</v>
      </c>
      <c r="G140">
        <v>183</v>
      </c>
      <c r="H140">
        <v>198</v>
      </c>
      <c r="I140" t="s">
        <v>74</v>
      </c>
      <c r="J140">
        <v>372</v>
      </c>
      <c r="K140">
        <v>13</v>
      </c>
      <c r="L140">
        <v>4</v>
      </c>
      <c r="M140">
        <v>92</v>
      </c>
      <c r="N140" s="4">
        <v>1850</v>
      </c>
      <c r="O140" s="4">
        <v>1850</v>
      </c>
      <c r="P140" s="4">
        <v>1184</v>
      </c>
    </row>
    <row r="141" spans="1:16" x14ac:dyDescent="0.25">
      <c r="A141">
        <f t="shared" si="3"/>
        <v>1240</v>
      </c>
      <c r="B141" t="s">
        <v>187</v>
      </c>
      <c r="C141" t="s">
        <v>168</v>
      </c>
      <c r="D141">
        <v>60</v>
      </c>
      <c r="E141">
        <v>29</v>
      </c>
      <c r="F141">
        <v>21</v>
      </c>
      <c r="G141">
        <v>191</v>
      </c>
      <c r="H141">
        <v>206</v>
      </c>
      <c r="I141" t="s">
        <v>74</v>
      </c>
      <c r="J141">
        <v>374</v>
      </c>
      <c r="K141">
        <v>13</v>
      </c>
      <c r="L141">
        <v>3</v>
      </c>
      <c r="M141">
        <v>56</v>
      </c>
      <c r="N141" s="4">
        <v>1850</v>
      </c>
      <c r="O141" s="4">
        <v>1850</v>
      </c>
      <c r="P141" s="4">
        <v>1184</v>
      </c>
    </row>
    <row r="142" spans="1:16" x14ac:dyDescent="0.25">
      <c r="A142">
        <f t="shared" si="3"/>
        <v>1241</v>
      </c>
      <c r="B142" t="s">
        <v>188</v>
      </c>
      <c r="C142" t="s">
        <v>168</v>
      </c>
      <c r="D142">
        <v>50</v>
      </c>
      <c r="E142">
        <v>26</v>
      </c>
      <c r="F142">
        <v>18</v>
      </c>
      <c r="G142">
        <v>152</v>
      </c>
      <c r="H142">
        <v>175</v>
      </c>
      <c r="I142" t="s">
        <v>74</v>
      </c>
      <c r="J142">
        <v>363</v>
      </c>
      <c r="K142">
        <v>10</v>
      </c>
      <c r="L142">
        <v>19</v>
      </c>
      <c r="M142">
        <v>50</v>
      </c>
      <c r="N142" s="4">
        <v>1950</v>
      </c>
      <c r="O142" s="4">
        <v>1950</v>
      </c>
      <c r="P142" s="4">
        <v>1248</v>
      </c>
    </row>
    <row r="143" spans="1:16" x14ac:dyDescent="0.25">
      <c r="A143">
        <f t="shared" si="3"/>
        <v>1242</v>
      </c>
      <c r="B143" t="s">
        <v>189</v>
      </c>
      <c r="C143" t="s">
        <v>168</v>
      </c>
      <c r="D143">
        <v>54</v>
      </c>
      <c r="E143">
        <v>26</v>
      </c>
      <c r="F143">
        <v>18</v>
      </c>
      <c r="G143">
        <v>168</v>
      </c>
      <c r="H143">
        <v>183</v>
      </c>
      <c r="I143" t="s">
        <v>74</v>
      </c>
      <c r="J143">
        <v>363</v>
      </c>
      <c r="K143">
        <v>10</v>
      </c>
      <c r="L143">
        <v>17</v>
      </c>
      <c r="M143">
        <v>10</v>
      </c>
      <c r="N143" s="4">
        <v>1950</v>
      </c>
      <c r="O143" s="4">
        <v>1950</v>
      </c>
      <c r="P143" s="4">
        <v>1248</v>
      </c>
    </row>
    <row r="144" spans="1:16" x14ac:dyDescent="0.25">
      <c r="A144">
        <f t="shared" si="3"/>
        <v>1243</v>
      </c>
      <c r="B144" t="s">
        <v>190</v>
      </c>
      <c r="C144" t="s">
        <v>168</v>
      </c>
      <c r="D144">
        <v>56</v>
      </c>
      <c r="E144">
        <v>27</v>
      </c>
      <c r="F144">
        <v>19</v>
      </c>
      <c r="G144">
        <v>175</v>
      </c>
      <c r="H144">
        <v>191</v>
      </c>
      <c r="I144" t="s">
        <v>74</v>
      </c>
      <c r="J144">
        <v>363</v>
      </c>
      <c r="K144">
        <v>10</v>
      </c>
      <c r="L144">
        <v>3</v>
      </c>
      <c r="M144">
        <v>126</v>
      </c>
      <c r="N144" s="4">
        <v>1975</v>
      </c>
      <c r="O144" s="4">
        <v>1975</v>
      </c>
      <c r="P144" s="4">
        <v>1264</v>
      </c>
    </row>
    <row r="145" spans="1:16" x14ac:dyDescent="0.25">
      <c r="A145">
        <f t="shared" si="3"/>
        <v>1244</v>
      </c>
      <c r="B145" t="s">
        <v>191</v>
      </c>
      <c r="C145" t="s">
        <v>168</v>
      </c>
      <c r="D145">
        <v>58</v>
      </c>
      <c r="E145">
        <v>29</v>
      </c>
      <c r="F145">
        <v>21</v>
      </c>
      <c r="G145">
        <v>183</v>
      </c>
      <c r="H145">
        <v>198</v>
      </c>
      <c r="I145" t="s">
        <v>74</v>
      </c>
      <c r="J145">
        <v>372</v>
      </c>
      <c r="K145">
        <v>10</v>
      </c>
      <c r="L145">
        <v>11</v>
      </c>
      <c r="M145">
        <v>132</v>
      </c>
      <c r="N145" s="4">
        <v>2100</v>
      </c>
      <c r="O145" s="4">
        <v>2100</v>
      </c>
      <c r="P145" s="4">
        <v>1344</v>
      </c>
    </row>
    <row r="146" spans="1:16" x14ac:dyDescent="0.25">
      <c r="A146">
        <f t="shared" si="3"/>
        <v>1245</v>
      </c>
      <c r="B146" t="s">
        <v>192</v>
      </c>
      <c r="C146" t="s">
        <v>168</v>
      </c>
      <c r="D146">
        <v>60</v>
      </c>
      <c r="E146">
        <v>29</v>
      </c>
      <c r="F146">
        <v>21</v>
      </c>
      <c r="G146">
        <v>191</v>
      </c>
      <c r="H146">
        <v>206</v>
      </c>
      <c r="I146" t="s">
        <v>74</v>
      </c>
      <c r="J146">
        <v>374</v>
      </c>
      <c r="K146">
        <v>10</v>
      </c>
      <c r="L146">
        <v>11</v>
      </c>
      <c r="M146">
        <v>121</v>
      </c>
      <c r="N146" s="4">
        <v>2100</v>
      </c>
      <c r="O146" s="4">
        <v>2100</v>
      </c>
      <c r="P146" s="4">
        <v>1344</v>
      </c>
    </row>
    <row r="147" spans="1:16" x14ac:dyDescent="0.25">
      <c r="A147">
        <f t="shared" si="3"/>
        <v>1246</v>
      </c>
      <c r="B147" t="s">
        <v>193</v>
      </c>
      <c r="C147" t="s">
        <v>168</v>
      </c>
      <c r="D147">
        <v>50</v>
      </c>
      <c r="E147">
        <v>26</v>
      </c>
      <c r="F147">
        <v>18</v>
      </c>
      <c r="G147">
        <v>152</v>
      </c>
      <c r="H147">
        <v>175</v>
      </c>
      <c r="I147" t="s">
        <v>74</v>
      </c>
      <c r="J147">
        <v>363</v>
      </c>
      <c r="K147">
        <v>12</v>
      </c>
      <c r="L147">
        <v>2</v>
      </c>
      <c r="M147">
        <v>93</v>
      </c>
      <c r="N147" s="4">
        <v>2500</v>
      </c>
      <c r="O147" s="4">
        <v>2500</v>
      </c>
      <c r="P147" s="4">
        <v>1600</v>
      </c>
    </row>
    <row r="148" spans="1:16" x14ac:dyDescent="0.25">
      <c r="A148">
        <f t="shared" si="3"/>
        <v>1247</v>
      </c>
      <c r="B148" t="s">
        <v>194</v>
      </c>
      <c r="C148" t="s">
        <v>168</v>
      </c>
      <c r="D148">
        <v>54</v>
      </c>
      <c r="E148">
        <v>26</v>
      </c>
      <c r="F148">
        <v>18</v>
      </c>
      <c r="G148">
        <v>168</v>
      </c>
      <c r="H148">
        <v>183</v>
      </c>
      <c r="I148" t="s">
        <v>74</v>
      </c>
      <c r="J148">
        <v>363</v>
      </c>
      <c r="K148">
        <v>12</v>
      </c>
      <c r="L148">
        <v>1</v>
      </c>
      <c r="M148">
        <v>31</v>
      </c>
      <c r="N148" s="4">
        <v>2500</v>
      </c>
      <c r="O148" s="4">
        <v>2500</v>
      </c>
      <c r="P148" s="4">
        <v>1600</v>
      </c>
    </row>
    <row r="149" spans="1:16" x14ac:dyDescent="0.25">
      <c r="A149">
        <f t="shared" si="3"/>
        <v>1248</v>
      </c>
      <c r="B149" t="s">
        <v>195</v>
      </c>
      <c r="C149" t="s">
        <v>168</v>
      </c>
      <c r="D149">
        <v>56</v>
      </c>
      <c r="E149">
        <v>27</v>
      </c>
      <c r="F149">
        <v>19</v>
      </c>
      <c r="G149">
        <v>175</v>
      </c>
      <c r="H149">
        <v>191</v>
      </c>
      <c r="I149" t="s">
        <v>74</v>
      </c>
      <c r="J149">
        <v>363</v>
      </c>
      <c r="K149">
        <v>12</v>
      </c>
      <c r="L149">
        <v>15</v>
      </c>
      <c r="M149">
        <v>60</v>
      </c>
      <c r="N149" s="4">
        <v>2650</v>
      </c>
      <c r="O149" s="4">
        <v>2650</v>
      </c>
      <c r="P149" s="4">
        <v>1696</v>
      </c>
    </row>
    <row r="150" spans="1:16" x14ac:dyDescent="0.25">
      <c r="A150">
        <f t="shared" si="3"/>
        <v>1249</v>
      </c>
      <c r="B150" t="s">
        <v>196</v>
      </c>
      <c r="C150" t="s">
        <v>168</v>
      </c>
      <c r="D150">
        <v>58</v>
      </c>
      <c r="E150">
        <v>29</v>
      </c>
      <c r="F150">
        <v>21</v>
      </c>
      <c r="G150">
        <v>183</v>
      </c>
      <c r="H150">
        <v>198</v>
      </c>
      <c r="I150" t="s">
        <v>74</v>
      </c>
      <c r="J150">
        <v>372</v>
      </c>
      <c r="K150">
        <v>12</v>
      </c>
      <c r="L150">
        <v>2</v>
      </c>
      <c r="M150">
        <v>128</v>
      </c>
      <c r="N150" s="4">
        <v>2750</v>
      </c>
      <c r="O150" s="4">
        <v>2750</v>
      </c>
      <c r="P150" s="4">
        <v>1760</v>
      </c>
    </row>
    <row r="151" spans="1:16" x14ac:dyDescent="0.25">
      <c r="A151">
        <f t="shared" si="3"/>
        <v>1250</v>
      </c>
      <c r="B151" t="s">
        <v>197</v>
      </c>
      <c r="C151" t="s">
        <v>168</v>
      </c>
      <c r="D151">
        <v>60</v>
      </c>
      <c r="E151">
        <v>29</v>
      </c>
      <c r="F151">
        <v>21</v>
      </c>
      <c r="G151">
        <v>191</v>
      </c>
      <c r="H151">
        <v>206</v>
      </c>
      <c r="I151" t="s">
        <v>74</v>
      </c>
      <c r="J151">
        <v>374</v>
      </c>
      <c r="K151">
        <v>12</v>
      </c>
      <c r="L151">
        <v>13</v>
      </c>
      <c r="M151">
        <v>104</v>
      </c>
      <c r="N151" s="4">
        <v>2750</v>
      </c>
      <c r="O151" s="4">
        <v>2750</v>
      </c>
      <c r="P151" s="4">
        <v>1760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B435F-B7B1-4B18-BCF0-94864A5FAADA}">
  <dimension ref="A1"/>
  <sheetViews>
    <sheetView workbookViewId="0"/>
  </sheetViews>
  <sheetFormatPr baseColWidth="10" defaultColWidth="9.140625"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8621B-11FC-4582-9512-EAD5129E78B9}">
  <dimension ref="B1:S66"/>
  <sheetViews>
    <sheetView showGridLines="0" topLeftCell="G12" workbookViewId="0"/>
  </sheetViews>
  <sheetFormatPr baseColWidth="10" defaultColWidth="9.140625" defaultRowHeight="15" x14ac:dyDescent="0.25"/>
  <cols>
    <col min="1" max="1" width="1.85546875" customWidth="1"/>
    <col min="2" max="14" width="11.42578125" customWidth="1"/>
    <col min="15" max="15" width="14.5703125" bestFit="1" customWidth="1"/>
    <col min="16" max="16" width="10.42578125" bestFit="1" customWidth="1"/>
  </cols>
  <sheetData>
    <row r="1" spans="2:14" ht="9.75" customHeight="1" x14ac:dyDescent="0.25"/>
    <row r="2" spans="2:14" x14ac:dyDescent="0.25">
      <c r="B2" s="6"/>
      <c r="C2" s="6"/>
      <c r="D2" s="6"/>
      <c r="E2" s="6"/>
      <c r="F2" s="6"/>
      <c r="G2" s="6"/>
      <c r="H2" s="6"/>
      <c r="I2" s="6"/>
      <c r="J2" s="6"/>
      <c r="K2" s="6"/>
      <c r="L2" s="6"/>
      <c r="M2" s="6"/>
      <c r="N2" s="6"/>
    </row>
    <row r="3" spans="2:14" x14ac:dyDescent="0.25">
      <c r="B3" s="6"/>
      <c r="C3" s="6"/>
      <c r="D3" s="6"/>
      <c r="E3" s="6"/>
      <c r="F3" s="6"/>
      <c r="G3" s="6"/>
      <c r="H3" s="6"/>
      <c r="I3" s="6"/>
      <c r="J3" s="6"/>
      <c r="K3" s="6"/>
      <c r="L3" s="6"/>
      <c r="M3" s="6"/>
      <c r="N3" s="6"/>
    </row>
    <row r="4" spans="2:14" x14ac:dyDescent="0.25">
      <c r="B4" s="6"/>
      <c r="C4" s="6"/>
      <c r="D4" s="6"/>
      <c r="E4" s="6"/>
      <c r="F4" s="6"/>
      <c r="G4" s="6"/>
      <c r="H4" s="6"/>
      <c r="I4" s="6"/>
      <c r="J4" s="6"/>
      <c r="K4" s="6"/>
      <c r="L4" s="6"/>
      <c r="M4" s="6"/>
      <c r="N4" s="6"/>
    </row>
    <row r="5" spans="2:14" x14ac:dyDescent="0.25">
      <c r="B5" s="6"/>
      <c r="C5" s="6"/>
      <c r="D5" s="6"/>
      <c r="E5" s="6"/>
      <c r="F5" s="6"/>
      <c r="G5" s="6"/>
      <c r="H5" s="6"/>
      <c r="I5" s="6"/>
      <c r="J5" s="6"/>
      <c r="K5" s="6"/>
      <c r="L5" s="6"/>
      <c r="M5" s="6"/>
      <c r="N5" s="6"/>
    </row>
    <row r="6" spans="2:14" x14ac:dyDescent="0.25">
      <c r="B6" s="6"/>
      <c r="C6" s="6"/>
      <c r="D6" s="6"/>
      <c r="E6" s="6"/>
      <c r="F6" s="6"/>
      <c r="G6" s="6"/>
      <c r="H6" s="6"/>
      <c r="I6" s="6"/>
      <c r="J6" s="6"/>
      <c r="K6" s="6"/>
      <c r="L6" s="6"/>
      <c r="M6" s="6"/>
      <c r="N6" s="6"/>
    </row>
    <row r="7" spans="2:14" x14ac:dyDescent="0.25">
      <c r="B7" s="6"/>
      <c r="C7" s="6"/>
      <c r="D7" s="6"/>
      <c r="E7" s="6"/>
      <c r="F7" s="6"/>
      <c r="G7" s="6"/>
      <c r="H7" s="6"/>
      <c r="I7" s="6"/>
      <c r="J7" s="6"/>
      <c r="K7" s="6"/>
      <c r="L7" s="6"/>
      <c r="M7" s="6"/>
      <c r="N7" s="6"/>
    </row>
    <row r="8" spans="2:14" x14ac:dyDescent="0.25">
      <c r="B8" s="6"/>
      <c r="C8" s="6"/>
      <c r="D8" s="6"/>
      <c r="E8" s="6"/>
      <c r="F8" s="6"/>
      <c r="G8" s="6"/>
      <c r="H8" s="6"/>
      <c r="I8" s="6"/>
      <c r="J8" s="6"/>
      <c r="K8" s="6"/>
      <c r="L8" s="6"/>
      <c r="M8" s="6"/>
      <c r="N8" s="6"/>
    </row>
    <row r="9" spans="2:14" x14ac:dyDescent="0.25">
      <c r="B9" s="6"/>
      <c r="C9" s="6"/>
      <c r="D9" s="6"/>
      <c r="E9" s="6"/>
      <c r="F9" s="6"/>
      <c r="G9" s="6"/>
      <c r="H9" s="6"/>
      <c r="I9" s="6"/>
      <c r="J9" s="6"/>
      <c r="K9" s="6"/>
      <c r="L9" s="6"/>
      <c r="M9" s="6"/>
      <c r="N9" s="6"/>
    </row>
    <row r="10" spans="2:14" x14ac:dyDescent="0.25">
      <c r="B10" s="6"/>
      <c r="C10" s="6"/>
      <c r="D10" s="6"/>
      <c r="E10" s="6"/>
      <c r="F10" s="6"/>
      <c r="G10" s="6"/>
      <c r="H10" s="6"/>
      <c r="I10" s="6"/>
      <c r="J10" s="6"/>
      <c r="K10" s="6"/>
      <c r="L10" s="6"/>
      <c r="M10" s="6"/>
      <c r="N10" s="6"/>
    </row>
    <row r="11" spans="2:14" x14ac:dyDescent="0.25">
      <c r="B11" s="6"/>
      <c r="C11" s="6"/>
      <c r="D11" s="6"/>
      <c r="E11" s="6"/>
      <c r="F11" s="6"/>
      <c r="G11" s="6"/>
      <c r="H11" s="6"/>
      <c r="I11" s="6"/>
      <c r="J11" s="6"/>
      <c r="K11" s="6"/>
      <c r="L11" s="6"/>
      <c r="M11" s="6"/>
      <c r="N11" s="6"/>
    </row>
    <row r="12" spans="2:14" x14ac:dyDescent="0.25">
      <c r="B12" s="6"/>
      <c r="C12" s="6"/>
      <c r="D12" s="6"/>
      <c r="E12" s="6"/>
      <c r="F12" s="6"/>
      <c r="G12" s="6"/>
      <c r="H12" s="6"/>
      <c r="I12" s="6"/>
      <c r="J12" s="6"/>
      <c r="K12" s="6"/>
      <c r="L12" s="6"/>
      <c r="M12" s="6"/>
      <c r="N12" s="6"/>
    </row>
    <row r="13" spans="2:14" x14ac:dyDescent="0.25">
      <c r="B13" s="6"/>
      <c r="C13" s="6"/>
      <c r="D13" s="6"/>
      <c r="E13" s="6"/>
      <c r="F13" s="6"/>
      <c r="G13" s="6"/>
      <c r="H13" s="6"/>
      <c r="I13" s="6"/>
      <c r="J13" s="6"/>
      <c r="K13" s="6"/>
      <c r="L13" s="6"/>
      <c r="M13" s="6"/>
      <c r="N13" s="6"/>
    </row>
    <row r="14" spans="2:14" x14ac:dyDescent="0.25">
      <c r="B14" s="6"/>
      <c r="C14" s="6"/>
      <c r="D14" s="6"/>
      <c r="E14" s="6"/>
      <c r="F14" s="6"/>
      <c r="G14" s="6"/>
      <c r="H14" s="6"/>
      <c r="I14" s="6"/>
      <c r="J14" s="6"/>
      <c r="K14" s="6"/>
      <c r="L14" s="6"/>
      <c r="M14" s="6"/>
      <c r="N14" s="6"/>
    </row>
    <row r="15" spans="2:14" x14ac:dyDescent="0.25">
      <c r="B15" s="6"/>
      <c r="C15" s="6"/>
      <c r="D15" s="6"/>
      <c r="E15" s="6"/>
      <c r="F15" s="6"/>
      <c r="G15" s="6"/>
      <c r="H15" s="6"/>
      <c r="I15" s="6"/>
      <c r="J15" s="6"/>
      <c r="K15" s="6"/>
      <c r="L15" s="6"/>
      <c r="M15" s="6"/>
      <c r="N15" s="6"/>
    </row>
    <row r="16" spans="2:14" x14ac:dyDescent="0.25">
      <c r="B16" s="6"/>
      <c r="C16" s="6"/>
      <c r="D16" s="6"/>
      <c r="E16" s="6"/>
      <c r="F16" s="6"/>
      <c r="G16" s="6"/>
      <c r="H16" s="6"/>
      <c r="I16" s="6"/>
      <c r="J16" s="6"/>
      <c r="K16" s="6"/>
      <c r="L16" s="6"/>
      <c r="M16" s="6"/>
      <c r="N16" s="6"/>
    </row>
    <row r="17" spans="2:14" x14ac:dyDescent="0.25">
      <c r="B17" s="6"/>
      <c r="C17" s="6"/>
      <c r="D17" s="6"/>
      <c r="E17" s="6"/>
      <c r="F17" s="6"/>
      <c r="G17" s="6"/>
      <c r="H17" s="6"/>
      <c r="I17" s="6"/>
      <c r="J17" s="6"/>
      <c r="K17" s="6"/>
      <c r="L17" s="6"/>
      <c r="M17" s="6"/>
      <c r="N17" s="6"/>
    </row>
    <row r="18" spans="2:14" x14ac:dyDescent="0.25">
      <c r="B18" s="6"/>
      <c r="C18" s="6"/>
      <c r="D18" s="6"/>
      <c r="E18" s="6"/>
      <c r="F18" s="6"/>
      <c r="G18" s="6"/>
      <c r="H18" s="6"/>
      <c r="I18" s="6"/>
      <c r="J18" s="6"/>
      <c r="K18" s="6"/>
      <c r="L18" s="6"/>
      <c r="M18" s="6"/>
      <c r="N18" s="6"/>
    </row>
    <row r="19" spans="2:14" x14ac:dyDescent="0.25">
      <c r="B19" s="6"/>
      <c r="C19" s="6"/>
      <c r="D19" s="6"/>
      <c r="E19" s="6"/>
      <c r="F19" s="6"/>
      <c r="G19" s="6"/>
      <c r="H19" s="6"/>
      <c r="I19" s="6"/>
      <c r="J19" s="6"/>
      <c r="K19" s="6"/>
      <c r="L19" s="6"/>
      <c r="M19" s="6"/>
      <c r="N19" s="6"/>
    </row>
    <row r="20" spans="2:14" x14ac:dyDescent="0.25">
      <c r="B20" s="6"/>
      <c r="C20" s="6"/>
      <c r="D20" s="6"/>
      <c r="E20" s="6"/>
      <c r="F20" s="6"/>
      <c r="G20" s="6"/>
      <c r="H20" s="6"/>
      <c r="I20" s="6"/>
      <c r="J20" s="6"/>
      <c r="K20" s="6"/>
      <c r="L20" s="6"/>
      <c r="M20" s="6"/>
      <c r="N20" s="6"/>
    </row>
    <row r="21" spans="2:14" x14ac:dyDescent="0.25">
      <c r="B21" s="6"/>
      <c r="C21" s="6"/>
      <c r="D21" s="6"/>
      <c r="E21" s="6"/>
      <c r="F21" s="6"/>
      <c r="G21" s="6"/>
      <c r="H21" s="6"/>
      <c r="I21" s="6"/>
      <c r="J21" s="6"/>
      <c r="K21" s="6"/>
      <c r="L21" s="6"/>
      <c r="M21" s="6"/>
      <c r="N21" s="6"/>
    </row>
    <row r="22" spans="2:14" x14ac:dyDescent="0.25">
      <c r="B22" s="6"/>
      <c r="C22" s="6"/>
      <c r="D22" s="6"/>
      <c r="E22" s="6"/>
      <c r="F22" s="6"/>
      <c r="G22" s="6"/>
      <c r="H22" s="6"/>
      <c r="I22" s="6"/>
      <c r="J22" s="6"/>
      <c r="K22" s="6"/>
      <c r="L22" s="6"/>
      <c r="M22" s="6"/>
      <c r="N22" s="6"/>
    </row>
    <row r="23" spans="2:14" x14ac:dyDescent="0.25">
      <c r="B23" s="6"/>
      <c r="C23" s="6"/>
      <c r="D23" s="6"/>
      <c r="E23" s="6"/>
      <c r="F23" s="6"/>
      <c r="G23" s="6"/>
      <c r="H23" s="6"/>
      <c r="I23" s="6"/>
      <c r="J23" s="6"/>
      <c r="K23" s="6"/>
      <c r="L23" s="6"/>
      <c r="M23" s="6"/>
      <c r="N23" s="6"/>
    </row>
    <row r="24" spans="2:14" x14ac:dyDescent="0.25">
      <c r="B24" s="6"/>
      <c r="C24" s="6"/>
      <c r="D24" s="6"/>
      <c r="E24" s="6"/>
      <c r="F24" s="6"/>
      <c r="G24" s="6"/>
      <c r="H24" s="6"/>
      <c r="I24" s="6"/>
      <c r="J24" s="6"/>
      <c r="K24" s="6"/>
      <c r="L24" s="6"/>
      <c r="M24" s="6"/>
      <c r="N24" s="6"/>
    </row>
    <row r="25" spans="2:14" x14ac:dyDescent="0.25">
      <c r="B25" s="6"/>
      <c r="C25" s="6"/>
      <c r="D25" s="6"/>
      <c r="E25" s="6"/>
      <c r="F25" s="6"/>
      <c r="G25" s="6"/>
      <c r="H25" s="6"/>
      <c r="I25" s="6"/>
      <c r="J25" s="6"/>
      <c r="K25" s="6"/>
      <c r="L25" s="6"/>
      <c r="M25" s="6"/>
      <c r="N25" s="6"/>
    </row>
    <row r="26" spans="2:14" x14ac:dyDescent="0.25">
      <c r="B26" s="6"/>
      <c r="C26" s="6"/>
      <c r="D26" s="6"/>
      <c r="E26" s="6"/>
      <c r="F26" s="6"/>
      <c r="G26" s="6"/>
      <c r="H26" s="6"/>
      <c r="I26" s="6"/>
      <c r="J26" s="6"/>
      <c r="K26" s="6"/>
      <c r="L26" s="6"/>
      <c r="M26" s="6"/>
      <c r="N26" s="6"/>
    </row>
    <row r="27" spans="2:14" x14ac:dyDescent="0.25">
      <c r="B27" s="6"/>
      <c r="C27" s="6"/>
      <c r="D27" s="6"/>
      <c r="E27" s="6"/>
      <c r="F27" s="6"/>
      <c r="G27" s="6"/>
      <c r="H27" s="6"/>
      <c r="I27" s="6"/>
      <c r="J27" s="6"/>
      <c r="K27" s="6"/>
      <c r="L27" s="6"/>
      <c r="M27" s="6"/>
      <c r="N27" s="6"/>
    </row>
    <row r="28" spans="2:14" x14ac:dyDescent="0.25">
      <c r="B28" s="6"/>
      <c r="C28" s="6"/>
      <c r="D28" s="6"/>
      <c r="E28" s="6"/>
      <c r="F28" s="6"/>
      <c r="G28" s="6"/>
      <c r="H28" s="6"/>
      <c r="I28" s="6"/>
      <c r="J28" s="6"/>
      <c r="K28" s="6"/>
      <c r="L28" s="6"/>
      <c r="M28" s="6"/>
      <c r="N28" s="6"/>
    </row>
    <row r="29" spans="2:14" x14ac:dyDescent="0.25">
      <c r="B29" s="6"/>
      <c r="C29" s="6"/>
      <c r="D29" s="6"/>
      <c r="E29" s="6"/>
      <c r="F29" s="6"/>
      <c r="G29" s="6"/>
      <c r="H29" s="6"/>
      <c r="I29" s="6"/>
      <c r="J29" s="6"/>
      <c r="K29" s="6"/>
      <c r="L29" s="6"/>
      <c r="M29" s="6"/>
      <c r="N29" s="6"/>
    </row>
    <row r="30" spans="2:14" x14ac:dyDescent="0.25">
      <c r="B30" s="6"/>
      <c r="C30" s="6"/>
      <c r="D30" s="6"/>
      <c r="E30" s="6"/>
      <c r="F30" s="6"/>
      <c r="G30" s="6"/>
      <c r="H30" s="6"/>
      <c r="I30" s="6"/>
      <c r="J30" s="6"/>
      <c r="K30" s="6"/>
      <c r="L30" s="6"/>
      <c r="M30" s="6"/>
      <c r="N30" s="6"/>
    </row>
    <row r="31" spans="2:14" x14ac:dyDescent="0.25">
      <c r="B31" s="6"/>
      <c r="C31" s="6"/>
      <c r="D31" s="6"/>
      <c r="E31" s="6"/>
      <c r="F31" s="6"/>
      <c r="G31" s="6"/>
      <c r="H31" s="6"/>
      <c r="I31" s="6"/>
      <c r="J31" s="6"/>
      <c r="K31" s="6"/>
      <c r="L31" s="6"/>
      <c r="M31" s="6"/>
      <c r="N31" s="6"/>
    </row>
    <row r="32" spans="2:14" x14ac:dyDescent="0.25">
      <c r="B32" s="6"/>
      <c r="C32" s="6"/>
      <c r="D32" s="6"/>
      <c r="E32" s="6"/>
      <c r="F32" s="6"/>
      <c r="G32" s="6"/>
      <c r="H32" s="6"/>
      <c r="I32" s="6"/>
      <c r="J32" s="6"/>
      <c r="K32" s="6"/>
      <c r="L32" s="6"/>
      <c r="M32" s="6"/>
      <c r="N32" s="6"/>
    </row>
    <row r="33" spans="2:14" x14ac:dyDescent="0.25">
      <c r="B33" s="6"/>
      <c r="C33" s="6"/>
      <c r="D33" s="6"/>
      <c r="E33" s="6"/>
      <c r="F33" s="6"/>
      <c r="G33" s="6"/>
      <c r="H33" s="6"/>
      <c r="I33" s="6"/>
      <c r="J33" s="6"/>
      <c r="K33" s="6"/>
      <c r="L33" s="6"/>
      <c r="M33" s="6"/>
      <c r="N33" s="6"/>
    </row>
    <row r="34" spans="2:14" x14ac:dyDescent="0.25">
      <c r="B34" s="6"/>
      <c r="C34" s="6"/>
      <c r="D34" s="6"/>
      <c r="E34" s="6"/>
      <c r="F34" s="6"/>
      <c r="G34" s="6"/>
      <c r="H34" s="6"/>
      <c r="I34" s="6"/>
      <c r="J34" s="6"/>
      <c r="K34" s="6"/>
      <c r="L34" s="6"/>
      <c r="M34" s="6"/>
      <c r="N34" s="6"/>
    </row>
    <row r="35" spans="2:14" x14ac:dyDescent="0.25">
      <c r="B35" s="6"/>
      <c r="C35" s="6"/>
      <c r="D35" s="6"/>
      <c r="E35" s="6"/>
      <c r="F35" s="6"/>
      <c r="G35" s="6"/>
      <c r="H35" s="6"/>
      <c r="I35" s="6"/>
      <c r="J35" s="6"/>
      <c r="K35" s="6"/>
      <c r="L35" s="6"/>
      <c r="M35" s="6"/>
      <c r="N35" s="6"/>
    </row>
    <row r="36" spans="2:14" x14ac:dyDescent="0.25">
      <c r="B36" s="6"/>
      <c r="C36" s="6"/>
      <c r="D36" s="6"/>
      <c r="E36" s="6"/>
      <c r="F36" s="6"/>
      <c r="G36" s="6"/>
      <c r="H36" s="6"/>
      <c r="I36" s="6"/>
      <c r="J36" s="6"/>
      <c r="K36" s="6"/>
      <c r="L36" s="6"/>
      <c r="M36" s="6"/>
      <c r="N36" s="6"/>
    </row>
    <row r="37" spans="2:14" x14ac:dyDescent="0.25">
      <c r="B37" s="6"/>
      <c r="C37" s="6"/>
      <c r="D37" s="6"/>
      <c r="E37" s="6"/>
      <c r="F37" s="6"/>
      <c r="G37" s="6"/>
      <c r="H37" s="6"/>
      <c r="I37" s="6"/>
      <c r="J37" s="6"/>
      <c r="K37" s="6"/>
      <c r="L37" s="6"/>
      <c r="M37" s="6"/>
      <c r="N37" s="6"/>
    </row>
    <row r="38" spans="2:14" x14ac:dyDescent="0.25">
      <c r="B38" s="6"/>
      <c r="C38" s="6"/>
      <c r="D38" s="6"/>
      <c r="E38" s="6"/>
      <c r="F38" s="6"/>
      <c r="G38" s="6"/>
      <c r="H38" s="6"/>
      <c r="I38" s="6"/>
      <c r="J38" s="6"/>
      <c r="K38" s="6"/>
      <c r="L38" s="6"/>
      <c r="M38" s="6"/>
      <c r="N38" s="6"/>
    </row>
    <row r="39" spans="2:14" x14ac:dyDescent="0.25">
      <c r="B39" s="6"/>
      <c r="C39" s="6"/>
      <c r="D39" s="6"/>
      <c r="E39" s="6"/>
      <c r="F39" s="6"/>
      <c r="G39" s="6"/>
      <c r="H39" s="6"/>
      <c r="I39" s="6"/>
      <c r="J39" s="6"/>
      <c r="K39" s="6"/>
      <c r="L39" s="6"/>
      <c r="M39" s="6"/>
      <c r="N39" s="6"/>
    </row>
    <row r="40" spans="2:14" x14ac:dyDescent="0.25">
      <c r="B40" s="6"/>
      <c r="C40" s="6"/>
      <c r="D40" s="6"/>
      <c r="E40" s="6"/>
      <c r="F40" s="6"/>
      <c r="G40" s="6"/>
      <c r="H40" s="6"/>
      <c r="I40" s="6"/>
      <c r="J40" s="6"/>
      <c r="K40" s="6"/>
      <c r="L40" s="6"/>
      <c r="M40" s="6"/>
      <c r="N40" s="6"/>
    </row>
    <row r="41" spans="2:14" x14ac:dyDescent="0.25">
      <c r="B41" s="6"/>
      <c r="C41" s="6"/>
      <c r="D41" s="6"/>
      <c r="E41" s="6"/>
      <c r="F41" s="6"/>
      <c r="G41" s="6"/>
      <c r="H41" s="6"/>
      <c r="I41" s="6"/>
      <c r="J41" s="6"/>
      <c r="K41" s="6"/>
      <c r="L41" s="6"/>
      <c r="M41" s="6"/>
      <c r="N41" s="6"/>
    </row>
    <row r="42" spans="2:14" x14ac:dyDescent="0.25">
      <c r="B42" s="6"/>
      <c r="C42" s="6"/>
      <c r="D42" s="6"/>
      <c r="E42" s="6"/>
      <c r="F42" s="6"/>
      <c r="G42" s="6"/>
      <c r="H42" s="6"/>
      <c r="I42" s="6"/>
      <c r="J42" s="6"/>
      <c r="K42" s="6"/>
      <c r="L42" s="6"/>
      <c r="M42" s="6"/>
      <c r="N42" s="6"/>
    </row>
    <row r="43" spans="2:14" x14ac:dyDescent="0.25">
      <c r="B43" s="6"/>
      <c r="C43" s="6"/>
      <c r="D43" s="6"/>
      <c r="E43" s="6"/>
      <c r="F43" s="6"/>
      <c r="G43" s="6"/>
      <c r="H43" s="6"/>
      <c r="I43" s="6"/>
      <c r="J43" s="6"/>
      <c r="K43" s="6"/>
      <c r="L43" s="6"/>
      <c r="M43" s="6"/>
      <c r="N43" s="6"/>
    </row>
    <row r="44" spans="2:14" x14ac:dyDescent="0.25">
      <c r="B44" s="6"/>
      <c r="C44" s="6"/>
      <c r="D44" s="6"/>
      <c r="E44" s="6"/>
      <c r="F44" s="6"/>
      <c r="G44" s="6"/>
      <c r="H44" s="6"/>
      <c r="I44" s="6"/>
      <c r="J44" s="6"/>
      <c r="K44" s="6"/>
      <c r="L44" s="6"/>
      <c r="M44" s="6"/>
      <c r="N44" s="6"/>
    </row>
    <row r="45" spans="2:14" x14ac:dyDescent="0.25">
      <c r="B45" s="6"/>
      <c r="C45" s="6"/>
      <c r="D45" s="6"/>
      <c r="E45" s="6"/>
      <c r="F45" s="6"/>
      <c r="G45" s="6"/>
      <c r="H45" s="6"/>
      <c r="I45" s="6"/>
      <c r="J45" s="6"/>
      <c r="K45" s="6"/>
      <c r="L45" s="6"/>
      <c r="M45" s="6"/>
      <c r="N45" s="6"/>
    </row>
    <row r="46" spans="2:14" x14ac:dyDescent="0.25">
      <c r="B46" s="6"/>
      <c r="C46" s="6"/>
      <c r="D46" s="6"/>
      <c r="E46" s="6"/>
      <c r="F46" s="6"/>
      <c r="G46" s="6"/>
      <c r="H46" s="6"/>
      <c r="I46" s="6"/>
      <c r="J46" s="6"/>
      <c r="K46" s="6"/>
      <c r="L46" s="6"/>
      <c r="M46" s="6"/>
      <c r="N46" s="6"/>
    </row>
    <row r="47" spans="2:14" x14ac:dyDescent="0.25">
      <c r="B47" s="6"/>
      <c r="C47" s="6"/>
      <c r="D47" s="6"/>
      <c r="E47" s="6"/>
      <c r="F47" s="6"/>
      <c r="G47" s="6"/>
      <c r="H47" s="6"/>
      <c r="I47" s="6"/>
      <c r="J47" s="6"/>
      <c r="K47" s="6"/>
      <c r="L47" s="6"/>
      <c r="M47" s="6"/>
      <c r="N47" s="6"/>
    </row>
    <row r="51" spans="2:19" ht="24.75" customHeight="1" x14ac:dyDescent="0.25">
      <c r="B51" s="7"/>
      <c r="C51" s="7" t="s">
        <v>202</v>
      </c>
      <c r="D51" s="7"/>
      <c r="E51" s="7"/>
      <c r="F51" s="7"/>
      <c r="G51" s="7"/>
      <c r="H51" s="7"/>
      <c r="I51" s="7"/>
      <c r="J51" s="7"/>
      <c r="K51" s="7"/>
      <c r="L51" s="7"/>
      <c r="M51" s="7"/>
      <c r="N51" s="7"/>
      <c r="O51" s="7"/>
      <c r="P51" s="7"/>
    </row>
    <row r="53" spans="2:19" ht="15" customHeight="1" x14ac:dyDescent="0.25">
      <c r="C53" s="8" t="s">
        <v>25</v>
      </c>
      <c r="D53" s="9" t="s">
        <v>203</v>
      </c>
      <c r="E53" s="9"/>
      <c r="F53" s="8" t="s">
        <v>204</v>
      </c>
      <c r="G53" s="8" t="s">
        <v>34</v>
      </c>
      <c r="H53" s="9"/>
      <c r="I53" s="9"/>
      <c r="J53" s="9"/>
      <c r="K53" s="9"/>
      <c r="L53" s="8" t="s">
        <v>25</v>
      </c>
      <c r="M53" s="9" t="s">
        <v>205</v>
      </c>
      <c r="N53" s="9"/>
      <c r="O53" s="8" t="s">
        <v>35</v>
      </c>
      <c r="P53" s="8" t="s">
        <v>34</v>
      </c>
      <c r="Q53" s="9" t="s">
        <v>206</v>
      </c>
      <c r="R53" s="9" t="s">
        <v>207</v>
      </c>
      <c r="S53" s="9" t="s">
        <v>208</v>
      </c>
    </row>
    <row r="54" spans="2:19" ht="15" customHeight="1" x14ac:dyDescent="0.25">
      <c r="C54" s="9" t="s">
        <v>41</v>
      </c>
      <c r="D54" s="9">
        <v>197385</v>
      </c>
      <c r="E54" s="9"/>
      <c r="F54" s="8" t="s">
        <v>29</v>
      </c>
      <c r="G54" s="9" t="s">
        <v>74</v>
      </c>
      <c r="H54" s="9" t="s">
        <v>106</v>
      </c>
      <c r="I54" s="9" t="s">
        <v>42</v>
      </c>
      <c r="J54" s="9" t="s">
        <v>209</v>
      </c>
      <c r="K54" s="9"/>
      <c r="L54" s="9" t="s">
        <v>41</v>
      </c>
      <c r="M54" s="9">
        <v>178927</v>
      </c>
      <c r="N54" s="9"/>
      <c r="O54" s="9">
        <v>363</v>
      </c>
      <c r="P54" s="9" t="s">
        <v>74</v>
      </c>
      <c r="Q54" s="9">
        <v>577</v>
      </c>
      <c r="R54" s="9">
        <v>9882</v>
      </c>
      <c r="S54" s="9">
        <v>8910</v>
      </c>
    </row>
    <row r="55" spans="2:19" ht="15" customHeight="1" x14ac:dyDescent="0.25">
      <c r="C55" s="9" t="s">
        <v>73</v>
      </c>
      <c r="D55" s="9">
        <v>92176</v>
      </c>
      <c r="E55" s="9"/>
      <c r="F55" s="9">
        <v>50</v>
      </c>
      <c r="G55" s="9">
        <v>152</v>
      </c>
      <c r="H55" s="9">
        <v>152</v>
      </c>
      <c r="I55" s="9">
        <v>152</v>
      </c>
      <c r="J55" s="9">
        <v>152</v>
      </c>
      <c r="K55" s="9"/>
      <c r="L55" s="9" t="s">
        <v>73</v>
      </c>
      <c r="M55" s="9">
        <v>85155</v>
      </c>
      <c r="N55" s="9"/>
      <c r="O55" s="9"/>
      <c r="P55" s="9" t="s">
        <v>106</v>
      </c>
      <c r="Q55" s="9">
        <v>104</v>
      </c>
      <c r="R55" s="9">
        <v>1647</v>
      </c>
      <c r="S55" s="9">
        <v>1485</v>
      </c>
    </row>
    <row r="56" spans="2:19" ht="15" customHeight="1" x14ac:dyDescent="0.25">
      <c r="C56" s="9" t="s">
        <v>168</v>
      </c>
      <c r="D56" s="9">
        <v>55025</v>
      </c>
      <c r="E56" s="9"/>
      <c r="F56" s="9">
        <v>54</v>
      </c>
      <c r="G56" s="9">
        <v>168</v>
      </c>
      <c r="H56" s="9">
        <v>168</v>
      </c>
      <c r="I56" s="9">
        <v>168</v>
      </c>
      <c r="J56" s="9">
        <v>168</v>
      </c>
      <c r="K56" s="9"/>
      <c r="L56" s="9" t="s">
        <v>168</v>
      </c>
      <c r="M56" s="9">
        <v>55025</v>
      </c>
      <c r="N56" s="9"/>
      <c r="O56" s="9"/>
      <c r="P56" s="9" t="s">
        <v>42</v>
      </c>
      <c r="Q56" s="9">
        <v>318</v>
      </c>
      <c r="R56" s="9">
        <v>4941</v>
      </c>
      <c r="S56" s="9">
        <v>4455</v>
      </c>
    </row>
    <row r="57" spans="2:19" ht="15" customHeight="1" x14ac:dyDescent="0.25">
      <c r="C57" s="9" t="s">
        <v>137</v>
      </c>
      <c r="D57" s="9">
        <v>50438</v>
      </c>
      <c r="E57" s="9"/>
      <c r="F57" s="9">
        <v>56</v>
      </c>
      <c r="G57" s="9">
        <v>175</v>
      </c>
      <c r="H57" s="9">
        <v>175</v>
      </c>
      <c r="I57" s="9">
        <v>175</v>
      </c>
      <c r="J57" s="9">
        <v>175</v>
      </c>
      <c r="K57" s="9"/>
      <c r="L57" s="9" t="s">
        <v>137</v>
      </c>
      <c r="M57" s="9">
        <v>43119</v>
      </c>
      <c r="N57" s="9"/>
      <c r="O57" s="9" t="s">
        <v>210</v>
      </c>
      <c r="P57" s="9"/>
      <c r="Q57" s="9">
        <v>999</v>
      </c>
      <c r="R57" s="9">
        <v>16470</v>
      </c>
      <c r="S57" s="9">
        <v>14850</v>
      </c>
    </row>
    <row r="58" spans="2:19" ht="15" customHeight="1" x14ac:dyDescent="0.25">
      <c r="C58" s="9" t="s">
        <v>105</v>
      </c>
      <c r="D58" s="9">
        <v>41325</v>
      </c>
      <c r="E58" s="9"/>
      <c r="F58" s="9">
        <v>58</v>
      </c>
      <c r="G58" s="9">
        <v>183</v>
      </c>
      <c r="H58" s="9">
        <v>183</v>
      </c>
      <c r="I58" s="9">
        <v>183</v>
      </c>
      <c r="J58" s="9">
        <v>183</v>
      </c>
      <c r="K58" s="9"/>
      <c r="L58" s="9" t="s">
        <v>105</v>
      </c>
      <c r="M58" s="9">
        <v>37598</v>
      </c>
      <c r="N58" s="9"/>
      <c r="O58" s="9">
        <v>374</v>
      </c>
      <c r="P58" s="9" t="s">
        <v>74</v>
      </c>
      <c r="Q58" s="9">
        <v>217</v>
      </c>
      <c r="R58" s="9">
        <v>3708</v>
      </c>
      <c r="S58" s="9">
        <v>3438</v>
      </c>
    </row>
    <row r="59" spans="2:19" ht="15" customHeight="1" x14ac:dyDescent="0.25">
      <c r="C59" s="9" t="s">
        <v>209</v>
      </c>
      <c r="D59" s="9">
        <v>436349</v>
      </c>
      <c r="E59" s="9"/>
      <c r="F59" s="9">
        <v>60</v>
      </c>
      <c r="G59" s="9">
        <v>191</v>
      </c>
      <c r="H59" s="9">
        <v>191</v>
      </c>
      <c r="I59" s="9">
        <v>191</v>
      </c>
      <c r="J59" s="9">
        <v>191</v>
      </c>
      <c r="K59" s="9"/>
      <c r="L59" s="9" t="s">
        <v>209</v>
      </c>
      <c r="M59" s="9">
        <v>399824</v>
      </c>
      <c r="N59" s="9"/>
      <c r="O59" s="9"/>
      <c r="P59" s="9" t="s">
        <v>106</v>
      </c>
      <c r="Q59" s="9">
        <v>52</v>
      </c>
      <c r="R59" s="9">
        <v>618</v>
      </c>
      <c r="S59" s="9">
        <v>573</v>
      </c>
    </row>
    <row r="60" spans="2:19" ht="15" customHeight="1" x14ac:dyDescent="0.25">
      <c r="C60" s="9"/>
      <c r="D60" s="9"/>
      <c r="E60" s="9"/>
      <c r="F60" s="9" t="s">
        <v>209</v>
      </c>
      <c r="G60" s="9">
        <v>173.8</v>
      </c>
      <c r="H60" s="9">
        <v>173.8</v>
      </c>
      <c r="I60" s="9">
        <v>173.8</v>
      </c>
      <c r="J60" s="9">
        <v>173.8</v>
      </c>
      <c r="K60" s="9"/>
      <c r="L60" s="9"/>
      <c r="M60" s="9"/>
      <c r="N60" s="9"/>
      <c r="O60" s="9"/>
      <c r="P60" s="9" t="s">
        <v>42</v>
      </c>
      <c r="Q60" s="9">
        <v>101</v>
      </c>
      <c r="R60" s="9">
        <v>1854</v>
      </c>
      <c r="S60" s="9">
        <v>1719</v>
      </c>
    </row>
    <row r="61" spans="2:19" ht="15" customHeight="1" x14ac:dyDescent="0.25">
      <c r="C61" s="9"/>
      <c r="D61" s="9"/>
      <c r="E61" s="9"/>
      <c r="F61" s="9"/>
      <c r="G61" s="9"/>
      <c r="H61" s="9"/>
      <c r="I61" s="9"/>
      <c r="J61" s="9"/>
      <c r="K61" s="9"/>
      <c r="L61" s="9"/>
      <c r="M61" s="9"/>
      <c r="N61" s="9"/>
      <c r="O61" s="9" t="s">
        <v>211</v>
      </c>
      <c r="P61" s="9"/>
      <c r="Q61" s="9">
        <v>370</v>
      </c>
      <c r="R61" s="9">
        <v>6180</v>
      </c>
      <c r="S61" s="9">
        <v>5730</v>
      </c>
    </row>
    <row r="62" spans="2:19" x14ac:dyDescent="0.25">
      <c r="O62" s="9">
        <v>372</v>
      </c>
      <c r="P62" s="9" t="s">
        <v>74</v>
      </c>
      <c r="Q62" s="9">
        <v>189</v>
      </c>
      <c r="R62" s="9">
        <v>3564</v>
      </c>
      <c r="S62" s="9">
        <v>3294</v>
      </c>
    </row>
    <row r="63" spans="2:19" x14ac:dyDescent="0.25">
      <c r="O63" s="9"/>
      <c r="P63" s="9" t="s">
        <v>106</v>
      </c>
      <c r="Q63" s="9">
        <v>36</v>
      </c>
      <c r="R63" s="9">
        <v>594</v>
      </c>
      <c r="S63" s="9">
        <v>549</v>
      </c>
    </row>
    <row r="64" spans="2:19" x14ac:dyDescent="0.25">
      <c r="O64" s="9"/>
      <c r="P64" s="9" t="s">
        <v>42</v>
      </c>
      <c r="Q64" s="9">
        <v>74</v>
      </c>
      <c r="R64" s="9">
        <v>1782</v>
      </c>
      <c r="S64" s="9">
        <v>1647</v>
      </c>
    </row>
    <row r="65" spans="15:19" x14ac:dyDescent="0.25">
      <c r="O65" s="9" t="s">
        <v>212</v>
      </c>
      <c r="P65" s="9"/>
      <c r="Q65" s="9">
        <v>299</v>
      </c>
      <c r="R65" s="9">
        <v>5940</v>
      </c>
      <c r="S65" s="9">
        <v>5490</v>
      </c>
    </row>
    <row r="66" spans="15:19" x14ac:dyDescent="0.25">
      <c r="O66" s="9" t="s">
        <v>209</v>
      </c>
      <c r="P66" s="9"/>
      <c r="Q66" s="9">
        <v>1668</v>
      </c>
      <c r="R66" s="9">
        <v>28590</v>
      </c>
      <c r="S66" s="9">
        <v>26070</v>
      </c>
    </row>
  </sheetData>
  <pageMargins left="0.7" right="0.7" top="0.75" bottom="0.75" header="0.3" footer="0.3"/>
  <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293bf9-c36b-4820-8614-1173818622d2" xsi:nil="true"/>
    <lcf76f155ced4ddcb4097134ff3c332f xmlns="14f136f8-d6e3-432a-ae76-0cd9ae994d5c">
      <Terms xmlns="http://schemas.microsoft.com/office/infopath/2007/PartnerControls"/>
    </lcf76f155ced4ddcb4097134ff3c332f>
    <SharedWithUsers xmlns="33293bf9-c36b-4820-8614-1173818622d2">
      <UserInfo>
        <DisplayName/>
        <AccountId xsi:nil="true"/>
        <AccountType/>
      </UserInfo>
    </SharedWithUsers>
    <MediaLengthInSeconds xmlns="14f136f8-d6e3-432a-ae76-0cd9ae994d5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FE86F58F15CF64E9ED39C9A6DA3E724" ma:contentTypeVersion="19" ma:contentTypeDescription="Create a new document." ma:contentTypeScope="" ma:versionID="74fd97f278ce630a8f8be51e29bed859">
  <xsd:schema xmlns:xsd="http://www.w3.org/2001/XMLSchema" xmlns:xs="http://www.w3.org/2001/XMLSchema" xmlns:p="http://schemas.microsoft.com/office/2006/metadata/properties" xmlns:ns2="14f136f8-d6e3-432a-ae76-0cd9ae994d5c" xmlns:ns3="33293bf9-c36b-4820-8614-1173818622d2" targetNamespace="http://schemas.microsoft.com/office/2006/metadata/properties" ma:root="true" ma:fieldsID="b158100890327c2aa3bb0fe684d8da7a" ns2:_="" ns3:_="">
    <xsd:import namespace="14f136f8-d6e3-432a-ae76-0cd9ae994d5c"/>
    <xsd:import namespace="33293bf9-c36b-4820-8614-1173818622d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f136f8-d6e3-432a-ae76-0cd9ae994d5c" elementFormDefault="qualified">
    <xsd:import namespace="http://schemas.microsoft.com/office/2006/documentManagement/types"/>
    <xsd:import namespace="http://schemas.microsoft.com/office/infopath/2007/PartnerControls"/>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SearchProperties" ma:index="9" nillable="true" ma:displayName="MediaServiceSearchProperties" ma:hidden="true" ma:internalName="MediaServiceSearchProperties"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39763afe-5725-41ae-9925-6d40a12374d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hidden="true" ma:internalName="MediaServiceOCR"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293bf9-c36b-4820-8614-1173818622d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aa71f8c-c75b-475f-b5bb-f930b6eac745}" ma:internalName="TaxCatchAll" ma:readOnly="false" ma:showField="CatchAllData" ma:web="33293bf9-c36b-4820-8614-1173818622d2">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6B2D44-5525-4BB9-8D37-219DA883E473}">
  <ds:schemaRefs>
    <ds:schemaRef ds:uri="http://purl.org/dc/terms/"/>
    <ds:schemaRef ds:uri="http://purl.org/dc/dcmitype/"/>
    <ds:schemaRef ds:uri="http://purl.org/dc/elements/1.1/"/>
    <ds:schemaRef ds:uri="http://schemas.microsoft.com/office/2006/metadata/properties"/>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33293bf9-c36b-4820-8614-1173818622d2"/>
    <ds:schemaRef ds:uri="14f136f8-d6e3-432a-ae76-0cd9ae994d5c"/>
  </ds:schemaRefs>
</ds:datastoreItem>
</file>

<file path=customXml/itemProps2.xml><?xml version="1.0" encoding="utf-8"?>
<ds:datastoreItem xmlns:ds="http://schemas.openxmlformats.org/officeDocument/2006/customXml" ds:itemID="{D17A86B6-E3B1-488A-B4A4-8F9D90F288B4}">
  <ds:schemaRefs>
    <ds:schemaRef ds:uri="http://schemas.microsoft.com/sharepoint/v3/contenttype/forms"/>
  </ds:schemaRefs>
</ds:datastoreItem>
</file>

<file path=customXml/itemProps3.xml><?xml version="1.0" encoding="utf-8"?>
<ds:datastoreItem xmlns:ds="http://schemas.openxmlformats.org/officeDocument/2006/customXml" ds:itemID="{62BBA924-709E-41DB-A97D-85E46481C1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f136f8-d6e3-432a-ae76-0cd9ae994d5c"/>
    <ds:schemaRef ds:uri="33293bf9-c36b-4820-8614-1173818622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42aa342-8706-4288-bd11-ebb85995028c}" enabled="1" method="Standard" siteId="{72f988bf-86f1-41af-91ab-2d7cd011db47}"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Potential-Script</vt:lpstr>
      <vt:lpstr>Bike Inventory-raw</vt:lpstr>
      <vt:lpstr>Sales Performance</vt:lpstr>
      <vt:lpstr>Bike Inventory</vt:lpstr>
      <vt:lpstr>Original Copy (hidden)</vt:lpstr>
      <vt:lpstr>Sheet1</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Catherine Pidgeon</dc:creator>
  <cp:keywords/>
  <dc:description/>
  <cp:lastModifiedBy>Dayana Burbano</cp:lastModifiedBy>
  <cp:revision/>
  <dcterms:created xsi:type="dcterms:W3CDTF">2023-08-30T21:42:07Z</dcterms:created>
  <dcterms:modified xsi:type="dcterms:W3CDTF">2025-03-05T14:03:07Z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0x0101006FE86F58F15CF64E9ED39C9A6DA3E724</vt:lpwstr>
  </property>
  <property fmtid="{D5CDD505-2E9C-101B-9397-08002B2CF9AE}" pid="3" name="Order">
    <vt:r8>35242600</vt:r8>
  </property>
  <property fmtid="{D5CDD505-2E9C-101B-9397-08002B2CF9AE}" pid="4" name="ComplianceAssetId">
    <vt:lpwstr/>
  </property>
  <property fmtid="{D5CDD505-2E9C-101B-9397-08002B2CF9AE}" pid="5" name="_activity">
    <vt:lpwstr>{"FileActivityType":"9","FileActivityTimeStamp":"2023-09-30T20:02:47.380Z","FileActivityUsersOnPage":[{"DisplayName":"Jason Gregory","Id":"asongre@microsoft.com"}],"FileActivityNavigationId":null}</vt:lpwstr>
  </property>
  <property fmtid="{D5CDD505-2E9C-101B-9397-08002B2CF9AE}" pid="6" name="_ExtendedDescription">
    <vt:lpwstr/>
  </property>
  <property fmtid="{D5CDD505-2E9C-101B-9397-08002B2CF9AE}" pid="7" name="TriggerFlowInfo">
    <vt:lpwstr/>
  </property>
  <property fmtid="{D5CDD505-2E9C-101B-9397-08002B2CF9AE}" pid="8" name="MediaServiceImageTags">
    <vt:lpwstr/>
  </property>
</Properties>
</file>